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rre\Downloads\"/>
    </mc:Choice>
  </mc:AlternateContent>
  <xr:revisionPtr revIDLastSave="20" documentId="8_{A7ACD338-0A53-4DC6-B94C-367D980F5DE6}" xr6:coauthVersionLast="47" xr6:coauthVersionMax="47" xr10:uidLastSave="{66258810-B3AC-48AE-B301-B387749F807F}"/>
  <bookViews>
    <workbookView xWindow="-108" yWindow="-108" windowWidth="23256" windowHeight="12576" firstSheet="4" activeTab="9" xr2:uid="{12AD0F0D-6E16-4518-8E68-5FC506FFD9C7}"/>
  </bookViews>
  <sheets>
    <sheet name="Tabella 1" sheetId="1" r:id="rId1"/>
    <sheet name="Tabella 2" sheetId="7" r:id="rId2"/>
    <sheet name="Tabella 3" sheetId="3" r:id="rId3"/>
    <sheet name="Tabella 4" sheetId="4" r:id="rId4"/>
    <sheet name="Media serv. elementari" sheetId="14" r:id="rId5"/>
    <sheet name="Media servizi" sheetId="11" r:id="rId6"/>
    <sheet name="Tab. 1. QdL" sheetId="12" r:id="rId7"/>
    <sheet name="Tab. 2. Criticità QdL" sheetId="8" r:id="rId8"/>
    <sheet name="Tab. 3_indice QdL" sheetId="9" r:id="rId9"/>
    <sheet name="Tab. 4 dimens_ind. QdL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S12" i="3"/>
  <c r="C5" i="1" l="1"/>
  <c r="C6" i="1"/>
  <c r="C7" i="1"/>
  <c r="C8" i="1"/>
</calcChain>
</file>

<file path=xl/sharedStrings.xml><?xml version="1.0" encoding="utf-8"?>
<sst xmlns="http://schemas.openxmlformats.org/spreadsheetml/2006/main" count="168" uniqueCount="95">
  <si>
    <t>NOrdOvest</t>
  </si>
  <si>
    <t>NOrdEst</t>
  </si>
  <si>
    <t>Centro</t>
  </si>
  <si>
    <t>Mezzogiorno</t>
  </si>
  <si>
    <t>Italia</t>
  </si>
  <si>
    <t>Totale</t>
  </si>
  <si>
    <t>Va</t>
  </si>
  <si>
    <t>Per 100mila abitanti</t>
  </si>
  <si>
    <t>Nord-ovest</t>
  </si>
  <si>
    <t>Nord-est</t>
  </si>
  <si>
    <t xml:space="preserve">Centro </t>
  </si>
  <si>
    <t>%</t>
  </si>
  <si>
    <t>Fonte: Inapp, 2024 – V Indagine sui servizi sociali erogati dagli enti non profit, anno 2023</t>
  </si>
  <si>
    <t>va</t>
  </si>
  <si>
    <t>Diff. %</t>
  </si>
  <si>
    <t>Scarsa presenza di giovani</t>
  </si>
  <si>
    <t>Personale sottorganico</t>
  </si>
  <si>
    <t>Eccessivo turnover</t>
  </si>
  <si>
    <t>Difficoltà di reperimento personale qualificato</t>
  </si>
  <si>
    <t>Altro</t>
  </si>
  <si>
    <t>Nessuno</t>
  </si>
  <si>
    <t>Tabella 2. - Addetti servizi sociali degli enti non profit per ripartizione geografica 2020 e 2023, v.a., composizione % per area geografica e differenza % 2023-2020</t>
  </si>
  <si>
    <t>Fonte: Inapp, 2024 – V Indagine sui servizi sociali erogati dagli enti non profit, anno 2023 </t>
  </si>
  <si>
    <t>Tabella 3. – Numero di addetti degli enti non profit erogatori di servizi sociali per inquadramento contrattuale e ripartizione geografica, media.  </t>
  </si>
  <si>
    <t>Tabella 4. – Area di servizio sociale prevalente degli enti non profit per area geografica, composizione %</t>
  </si>
  <si>
    <t>Nord-ovest  </t>
  </si>
  <si>
    <t>Nord-est </t>
  </si>
  <si>
    <t>Centro </t>
  </si>
  <si>
    <t>Mezzogiorno </t>
  </si>
  <si>
    <t>Italia </t>
  </si>
  <si>
    <t>Attività di informazione e prevenzione </t>
  </si>
  <si>
    <t>Servizi di accesso, valutazione e progettazione </t>
  </si>
  <si>
    <t>Servizi per il sostegno e l’inclusione sociale </t>
  </si>
  <si>
    <t>Servizi residenziali  </t>
  </si>
  <si>
    <t>Servizi diurni </t>
  </si>
  <si>
    <t>Servizi domiciliari </t>
  </si>
  <si>
    <t>Interventi di emergenza e marginalità sociale </t>
  </si>
  <si>
    <t>Servizi di integrazione socio-educativa e lavorativa </t>
  </si>
  <si>
    <t>Interventi di sostegno al reddito </t>
  </si>
  <si>
    <t> Fonte: Inapp, 2024 – V Indagine sui servizi sociali erogati dagli enti non profit, anno 2023 </t>
  </si>
  <si>
    <t>Area geografica</t>
  </si>
  <si>
    <t>Nord-Ovest</t>
  </si>
  <si>
    <t>Nord-Est</t>
  </si>
  <si>
    <t>Tipologia organizzativa ente</t>
  </si>
  <si>
    <t>Associazioni Promozione Sociale</t>
  </si>
  <si>
    <t>Imprese sociali</t>
  </si>
  <si>
    <t>Organizzazioni di Volontariato</t>
  </si>
  <si>
    <t>Fondazioni</t>
  </si>
  <si>
    <t>20-49</t>
  </si>
  <si>
    <t>50-249</t>
  </si>
  <si>
    <t>250+</t>
  </si>
  <si>
    <t>Tipologia servizio sociale erogato</t>
  </si>
  <si>
    <t>Bassa intensità</t>
  </si>
  <si>
    <t>Media intensità</t>
  </si>
  <si>
    <t>Alta intensità</t>
  </si>
  <si>
    <t>Criticità incontrate con le risorse umane</t>
  </si>
  <si>
    <t>Difficoltà a reperire figure professionali qualificate</t>
  </si>
  <si>
    <t>Scarsa presenza giovani</t>
  </si>
  <si>
    <t>1-9</t>
  </si>
  <si>
    <t>10-19</t>
  </si>
  <si>
    <t>media aree di servizi</t>
  </si>
  <si>
    <t>media n.servizi elementari</t>
  </si>
  <si>
    <t>le differenze sono statisticamente significative</t>
  </si>
  <si>
    <t>Contratto Collettivo Nazionale di Lavoro</t>
  </si>
  <si>
    <t>Contratto Integrativo Territoriale</t>
  </si>
  <si>
    <t xml:space="preserve">Contratto Integrativo di Ente </t>
  </si>
  <si>
    <t>Attività di formazione nel 2023</t>
  </si>
  <si>
    <t>*</t>
  </si>
  <si>
    <t>presente</t>
  </si>
  <si>
    <t xml:space="preserve"> Contratto Collettivo Nazionale di Lavoro</t>
  </si>
  <si>
    <t>Area Geografica</t>
  </si>
  <si>
    <t>v.a.</t>
  </si>
  <si>
    <t>Tabella 1.  - Enti non profit erogatori di servizi sociali per ripartizione geografica. Va, composizione % per area geografica, media enti per 100mila abitanti e differenza % 2023-2020</t>
  </si>
  <si>
    <t>Diff.%</t>
  </si>
  <si>
    <t>Inquadramento contrattuale</t>
  </si>
  <si>
    <t>dipendenti a tempo indeterminato</t>
  </si>
  <si>
    <t>dipendenti a tempo determinato</t>
  </si>
  <si>
    <t>collaboratori</t>
  </si>
  <si>
    <t>volontari</t>
  </si>
  <si>
    <t>altro</t>
  </si>
  <si>
    <t>Area di servizio sociale</t>
  </si>
  <si>
    <t>NordOvest</t>
  </si>
  <si>
    <t>NordEst</t>
  </si>
  <si>
    <t>Fattore</t>
  </si>
  <si>
    <t>Nessun contratto applicato</t>
  </si>
  <si>
    <t>Classe di Lavoratori retribuiti</t>
  </si>
  <si>
    <t>Organizzazione</t>
  </si>
  <si>
    <t>Gestione delle risorse</t>
  </si>
  <si>
    <t>Sostenibilità</t>
  </si>
  <si>
    <t>Tabella 1. – Fattori base di qualità del lavoro: incidenza % di enti per applicazione di CCNL e svolgimento di attività di formazione per area geografica</t>
  </si>
  <si>
    <t>Tabella 1. Media numero di servizi per area e servizi elementari per aree geografica</t>
  </si>
  <si>
    <t>Criticità</t>
  </si>
  <si>
    <t>Tabella 2. – Criticità in merito alle risorse umane, incidenza % per Area geografica</t>
  </si>
  <si>
    <t>Tabella 3. Indice generale di dinamismo per area geografica, tipologia organizzativa di ente, classe di addetti e tipologia servizio sociale erogato, valore medio</t>
  </si>
  <si>
    <t>Tabella 4. Dimensioni dei sottoindici di dinamismo per area, tipologia organizzativa, classe di addetti, tipologia di servizio sociale erogato e presenza CCNL, 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</si>
</sst>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_-* #,##0.0_-;\-* #,##0.0_-;_-* &quot;-&quot;??_-;_-@_-"/>
    <numFmt numFmtId="167" formatCode="#,##0.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99">
    <xf numFmtId="0" fontId="0" fillId="0" borderId="0" xfId="0"/>
    <xf numFmtId="0" fontId="2" fillId="0" borderId="0" xfId="0" applyFont="1"/>
    <xf numFmtId="0" fontId="3" fillId="0" borderId="0" xfId="0" applyFont="1"/>
    <xf numFmtId="43" fontId="0" fillId="0" borderId="0" xfId="1" applyFont="1"/>
    <xf numFmtId="43" fontId="2" fillId="0" borderId="0" xfId="1" applyFont="1"/>
    <xf numFmtId="0" fontId="0" fillId="0" borderId="0" xfId="0" applyAlignment="1">
      <alignment vertical="center"/>
    </xf>
    <xf numFmtId="165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167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6" fontId="6" fillId="0" borderId="0" xfId="0" applyNumberFormat="1" applyFont="1" applyAlignment="1">
      <alignment vertical="center"/>
    </xf>
    <xf numFmtId="0" fontId="0" fillId="0" borderId="1" xfId="0" applyBorder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166" fontId="6" fillId="0" borderId="0" xfId="0" applyNumberFormat="1" applyFont="1" applyAlignment="1">
      <alignment vertical="center" wrapText="1"/>
    </xf>
    <xf numFmtId="1" fontId="0" fillId="0" borderId="0" xfId="0" applyNumberFormat="1" applyAlignment="1">
      <alignment vertical="center"/>
    </xf>
    <xf numFmtId="165" fontId="0" fillId="0" borderId="0" xfId="0" applyNumberFormat="1" applyAlignment="1">
      <alignment vertical="center" wrapText="1"/>
    </xf>
    <xf numFmtId="1" fontId="0" fillId="0" borderId="0" xfId="0" applyNumberFormat="1" applyAlignment="1">
      <alignment vertical="center" wrapText="1"/>
    </xf>
    <xf numFmtId="164" fontId="2" fillId="0" borderId="0" xfId="1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166" fontId="1" fillId="3" borderId="1" xfId="1" applyNumberFormat="1" applyFill="1" applyBorder="1" applyAlignment="1">
      <alignment vertical="center" wrapText="1"/>
    </xf>
    <xf numFmtId="165" fontId="1" fillId="3" borderId="1" xfId="2" applyNumberFormat="1" applyBorder="1" applyAlignment="1">
      <alignment vertical="center" wrapText="1"/>
    </xf>
    <xf numFmtId="167" fontId="1" fillId="3" borderId="1" xfId="2" applyNumberFormat="1" applyBorder="1" applyAlignment="1">
      <alignment vertical="center" wrapText="1"/>
    </xf>
    <xf numFmtId="166" fontId="1" fillId="4" borderId="1" xfId="1" applyNumberFormat="1" applyFill="1" applyBorder="1" applyAlignment="1">
      <alignment vertical="center" wrapText="1"/>
    </xf>
    <xf numFmtId="165" fontId="1" fillId="4" borderId="1" xfId="3" applyNumberFormat="1" applyBorder="1" applyAlignment="1">
      <alignment vertical="center" wrapText="1"/>
    </xf>
    <xf numFmtId="167" fontId="1" fillId="4" borderId="1" xfId="3" applyNumberFormat="1" applyBorder="1" applyAlignment="1">
      <alignment vertical="center" wrapText="1"/>
    </xf>
    <xf numFmtId="166" fontId="2" fillId="0" borderId="1" xfId="1" applyNumberFormat="1" applyFont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167" fontId="2" fillId="0" borderId="1" xfId="0" applyNumberFormat="1" applyFont="1" applyBorder="1" applyAlignment="1">
      <alignment vertical="center" wrapText="1"/>
    </xf>
    <xf numFmtId="164" fontId="1" fillId="3" borderId="1" xfId="2" applyNumberFormat="1" applyBorder="1" applyAlignment="1">
      <alignment vertical="center"/>
    </xf>
    <xf numFmtId="165" fontId="1" fillId="3" borderId="1" xfId="2" applyNumberFormat="1" applyBorder="1" applyAlignment="1">
      <alignment vertical="center"/>
    </xf>
    <xf numFmtId="166" fontId="1" fillId="3" borderId="1" xfId="1" applyNumberFormat="1" applyFill="1" applyBorder="1" applyAlignment="1">
      <alignment vertical="center"/>
    </xf>
    <xf numFmtId="167" fontId="1" fillId="3" borderId="1" xfId="2" applyNumberFormat="1" applyBorder="1" applyAlignment="1">
      <alignment vertical="center"/>
    </xf>
    <xf numFmtId="164" fontId="1" fillId="4" borderId="1" xfId="3" applyNumberFormat="1" applyBorder="1" applyAlignment="1">
      <alignment vertical="center"/>
    </xf>
    <xf numFmtId="165" fontId="1" fillId="4" borderId="1" xfId="3" applyNumberFormat="1" applyBorder="1" applyAlignment="1">
      <alignment vertical="center"/>
    </xf>
    <xf numFmtId="166" fontId="1" fillId="4" borderId="1" xfId="1" applyNumberFormat="1" applyFill="1" applyBorder="1" applyAlignment="1">
      <alignment vertical="center"/>
    </xf>
    <xf numFmtId="167" fontId="1" fillId="4" borderId="1" xfId="3" applyNumberFormat="1" applyBorder="1" applyAlignment="1">
      <alignment vertical="center"/>
    </xf>
    <xf numFmtId="164" fontId="2" fillId="0" borderId="1" xfId="1" applyNumberFormat="1" applyFont="1" applyBorder="1" applyAlignment="1">
      <alignment vertical="center"/>
    </xf>
    <xf numFmtId="165" fontId="2" fillId="0" borderId="1" xfId="0" applyNumberFormat="1" applyFont="1" applyBorder="1" applyAlignment="1">
      <alignment vertical="center"/>
    </xf>
    <xf numFmtId="166" fontId="2" fillId="0" borderId="1" xfId="1" applyNumberFormat="1" applyFont="1" applyBorder="1" applyAlignment="1">
      <alignment vertical="center"/>
    </xf>
    <xf numFmtId="167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66" fontId="1" fillId="3" borderId="1" xfId="2" applyNumberFormat="1" applyBorder="1" applyAlignment="1">
      <alignment vertical="center"/>
    </xf>
    <xf numFmtId="3" fontId="1" fillId="3" borderId="1" xfId="2" applyNumberFormat="1" applyBorder="1" applyAlignment="1">
      <alignment vertical="center"/>
    </xf>
    <xf numFmtId="0" fontId="1" fillId="3" borderId="1" xfId="2" applyBorder="1" applyAlignment="1">
      <alignment vertical="center"/>
    </xf>
    <xf numFmtId="166" fontId="1" fillId="4" borderId="1" xfId="3" applyNumberFormat="1" applyBorder="1" applyAlignment="1">
      <alignment vertical="center"/>
    </xf>
    <xf numFmtId="3" fontId="1" fillId="4" borderId="1" xfId="3" applyNumberFormat="1" applyBorder="1" applyAlignment="1">
      <alignment vertical="center"/>
    </xf>
    <xf numFmtId="0" fontId="1" fillId="4" borderId="1" xfId="3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3" borderId="1" xfId="2" applyFont="1" applyBorder="1" applyAlignment="1">
      <alignment vertical="center"/>
    </xf>
    <xf numFmtId="0" fontId="2" fillId="4" borderId="1" xfId="3" applyFont="1" applyBorder="1" applyAlignment="1">
      <alignment vertical="center"/>
    </xf>
    <xf numFmtId="0" fontId="5" fillId="0" borderId="0" xfId="0" applyFont="1"/>
    <xf numFmtId="0" fontId="2" fillId="4" borderId="2" xfId="3" applyFont="1" applyBorder="1" applyAlignment="1">
      <alignment vertical="center"/>
    </xf>
    <xf numFmtId="166" fontId="1" fillId="4" borderId="2" xfId="1" applyNumberFormat="1" applyFill="1" applyBorder="1" applyAlignment="1">
      <alignment vertical="center" wrapText="1"/>
    </xf>
    <xf numFmtId="165" fontId="1" fillId="4" borderId="2" xfId="3" applyNumberFormat="1" applyBorder="1" applyAlignment="1">
      <alignment vertical="center" wrapText="1"/>
    </xf>
    <xf numFmtId="167" fontId="1" fillId="4" borderId="2" xfId="3" applyNumberFormat="1" applyBorder="1" applyAlignment="1">
      <alignment vertical="center" wrapText="1"/>
    </xf>
    <xf numFmtId="0" fontId="2" fillId="4" borderId="4" xfId="3" applyFont="1" applyBorder="1" applyAlignment="1">
      <alignment vertical="center"/>
    </xf>
    <xf numFmtId="166" fontId="1" fillId="4" borderId="4" xfId="1" applyNumberFormat="1" applyFill="1" applyBorder="1" applyAlignment="1">
      <alignment vertical="center" wrapText="1"/>
    </xf>
    <xf numFmtId="165" fontId="1" fillId="4" borderId="4" xfId="3" applyNumberFormat="1" applyBorder="1" applyAlignment="1">
      <alignment vertical="center" wrapText="1"/>
    </xf>
    <xf numFmtId="167" fontId="1" fillId="4" borderId="4" xfId="3" applyNumberFormat="1" applyBorder="1" applyAlignment="1">
      <alignment vertical="center" wrapText="1"/>
    </xf>
    <xf numFmtId="0" fontId="2" fillId="3" borderId="5" xfId="2" applyFont="1" applyBorder="1" applyAlignment="1">
      <alignment vertical="center"/>
    </xf>
    <xf numFmtId="166" fontId="1" fillId="3" borderId="7" xfId="1" applyNumberFormat="1" applyFill="1" applyBorder="1" applyAlignment="1">
      <alignment vertical="center" wrapText="1"/>
    </xf>
    <xf numFmtId="165" fontId="1" fillId="3" borderId="7" xfId="2" applyNumberFormat="1" applyBorder="1" applyAlignment="1">
      <alignment vertical="center" wrapText="1"/>
    </xf>
    <xf numFmtId="167" fontId="1" fillId="3" borderId="7" xfId="2" applyNumberFormat="1" applyBorder="1" applyAlignment="1">
      <alignment vertical="center" wrapText="1"/>
    </xf>
    <xf numFmtId="165" fontId="1" fillId="3" borderId="6" xfId="2" applyNumberFormat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/>
    <xf numFmtId="0" fontId="4" fillId="5" borderId="1" xfId="0" applyFont="1" applyFill="1" applyBorder="1" applyAlignment="1">
      <alignment horizontal="left" vertical="center"/>
    </xf>
    <xf numFmtId="166" fontId="1" fillId="3" borderId="5" xfId="1" applyNumberFormat="1" applyFill="1" applyBorder="1" applyAlignment="1">
      <alignment vertical="center" wrapText="1"/>
    </xf>
    <xf numFmtId="166" fontId="1" fillId="4" borderId="5" xfId="1" applyNumberFormat="1" applyFill="1" applyBorder="1" applyAlignment="1">
      <alignment vertical="center" wrapText="1"/>
    </xf>
    <xf numFmtId="2" fontId="0" fillId="0" borderId="1" xfId="0" applyNumberFormat="1" applyBorder="1"/>
    <xf numFmtId="0" fontId="3" fillId="0" borderId="1" xfId="0" applyFont="1" applyBorder="1"/>
    <xf numFmtId="43" fontId="0" fillId="0" borderId="1" xfId="1" applyFont="1" applyBorder="1"/>
    <xf numFmtId="43" fontId="0" fillId="2" borderId="1" xfId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">
    <cellStyle name="20% - Accent2" xfId="2" builtinId="34"/>
    <cellStyle name="40% - Accent2" xfId="3" builtinId="35"/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theme" Target="theme/theme1.xml"/><Relationship Id="rId5" Type="http://schemas.openxmlformats.org/officeDocument/2006/relationships/chartsheet" Target="chartsheets/sheet1.xml"/><Relationship Id="rId10" Type="http://schemas.openxmlformats.org/officeDocument/2006/relationships/worksheet" Target="worksheets/sheet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b="1"/>
              <a:t>Grafico 1.  Numero medio di servizi elementari forniti dagli enti non profit per area geografica</a:t>
            </a:r>
          </a:p>
        </c:rich>
      </c:tx>
      <c:layout>
        <c:manualLayout>
          <c:xMode val="edge"/>
          <c:yMode val="edge"/>
          <c:x val="0.14500173632142135"/>
          <c:y val="2.9350104821802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492043879130495"/>
          <c:y val="0.14249129236203964"/>
          <c:w val="0.68824195437108826"/>
          <c:h val="0.744996036569254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'Media servizi'!$A$4</c:f>
              <c:strCache>
                <c:ptCount val="1"/>
                <c:pt idx="0">
                  <c:v>NordOvest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'Media servizi'!$D$4</c:f>
              <c:numCache>
                <c:formatCode>_(* #,##0.00_);_(* \(#,##0.00\);_(* "-"??_);_(@_)</c:formatCode>
                <c:ptCount val="1"/>
                <c:pt idx="0">
                  <c:v>4.5857000000000001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CE-4AFF-830A-5DD8DC23391F}"/>
            </c:ext>
          </c:extLst>
        </c:ser>
        <c:ser>
          <c:idx val="1"/>
          <c:order val="1"/>
          <c:tx>
            <c:strRef>
              <c:f>'Media servizi'!$A$5</c:f>
              <c:strCache>
                <c:ptCount val="1"/>
                <c:pt idx="0">
                  <c:v>NordEst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'Media servizi'!$D$5</c:f>
              <c:numCache>
                <c:formatCode>_(* #,##0.00_);_(* \(#,##0.00\);_(* "-"??_);_(@_)</c:formatCode>
                <c:ptCount val="1"/>
                <c:pt idx="0">
                  <c:v>4.7301000000000002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1CE-4AFF-830A-5DD8DC23391F}"/>
            </c:ext>
          </c:extLst>
        </c:ser>
        <c:ser>
          <c:idx val="2"/>
          <c:order val="2"/>
          <c:tx>
            <c:strRef>
              <c:f>'Media servizi'!$A$6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 algn="ctr">
                    <a:defRPr sz="14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CE-4AFF-830A-5DD8DC2339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'Media servizi'!$D$6</c:f>
              <c:numCache>
                <c:formatCode>_(* #,##0.00_);_(* \(#,##0.00\);_(* "-"??_);_(@_)</c:formatCode>
                <c:ptCount val="1"/>
                <c:pt idx="0">
                  <c:v>5.2176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1CE-4AFF-830A-5DD8DC23391F}"/>
            </c:ext>
          </c:extLst>
        </c:ser>
        <c:ser>
          <c:idx val="3"/>
          <c:order val="3"/>
          <c:tx>
            <c:strRef>
              <c:f>'Media servizi'!$A$7</c:f>
              <c:strCache>
                <c:ptCount val="1"/>
                <c:pt idx="0">
                  <c:v>Mezzogiorno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'Media servizi'!$D$7</c:f>
              <c:numCache>
                <c:formatCode>_(* #,##0.00_);_(* \(#,##0.00\);_(* "-"??_);_(@_)</c:formatCode>
                <c:ptCount val="1"/>
                <c:pt idx="0">
                  <c:v>5.4791999999999996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CE-4AFF-830A-5DD8DC23391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69047455"/>
        <c:axId val="1769056575"/>
      </c:barChart>
      <c:catAx>
        <c:axId val="176904745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69056575"/>
        <c:crosses val="autoZero"/>
        <c:auto val="1"/>
        <c:lblAlgn val="ctr"/>
        <c:lblOffset val="100"/>
        <c:noMultiLvlLbl val="0"/>
      </c:catAx>
      <c:valAx>
        <c:axId val="1769056575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none"/>
        <c:minorTickMark val="none"/>
        <c:tickLblPos val="nextTo"/>
        <c:crossAx val="176904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183013661753818"/>
          <c:y val="0.8996328760791692"/>
          <c:w val="0.63445938488458176"/>
          <c:h val="6.682414698162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it-IT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875C083-D2F3-4E38-9A12-AF8EDA23D0D3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7051" cy="607320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DD38735-0CEC-544A-5A15-A0BCBDD3A1E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16768-C98F-4157-A883-8D132675914A}">
  <dimension ref="A1:K34"/>
  <sheetViews>
    <sheetView zoomScaleNormal="100" workbookViewId="0">
      <selection activeCell="D8" sqref="D8:D9"/>
    </sheetView>
  </sheetViews>
  <sheetFormatPr defaultColWidth="9.109375" defaultRowHeight="14.4" x14ac:dyDescent="0.3"/>
  <cols>
    <col min="1" max="1" width="25.109375" style="8" customWidth="1"/>
    <col min="2" max="3" width="10.88671875" style="5" customWidth="1"/>
    <col min="4" max="4" width="13.5546875" style="5" customWidth="1"/>
    <col min="5" max="6" width="10.88671875" style="5" customWidth="1"/>
    <col min="7" max="7" width="13.6640625" style="5" customWidth="1"/>
    <col min="8" max="9" width="10.88671875" style="5" customWidth="1"/>
    <col min="10" max="16384" width="9.109375" style="5"/>
  </cols>
  <sheetData>
    <row r="1" spans="1:11" x14ac:dyDescent="0.3">
      <c r="A1" s="8" t="s">
        <v>72</v>
      </c>
    </row>
    <row r="2" spans="1:11" ht="17.399999999999999" customHeight="1" x14ac:dyDescent="0.3">
      <c r="A2" s="92" t="s">
        <v>70</v>
      </c>
      <c r="B2" s="91">
        <v>2023</v>
      </c>
      <c r="C2" s="91"/>
      <c r="D2" s="91"/>
      <c r="E2" s="91">
        <v>2020</v>
      </c>
      <c r="F2" s="91"/>
      <c r="G2" s="91"/>
      <c r="H2" s="93" t="s">
        <v>14</v>
      </c>
    </row>
    <row r="3" spans="1:11" s="12" customFormat="1" ht="33" customHeight="1" x14ac:dyDescent="0.3">
      <c r="A3" s="92"/>
      <c r="B3" s="50" t="s">
        <v>71</v>
      </c>
      <c r="C3" s="50" t="s">
        <v>11</v>
      </c>
      <c r="D3" s="50" t="s">
        <v>7</v>
      </c>
      <c r="E3" s="50" t="s">
        <v>6</v>
      </c>
      <c r="F3" s="50" t="s">
        <v>11</v>
      </c>
      <c r="G3" s="50" t="s">
        <v>7</v>
      </c>
      <c r="H3" s="94"/>
    </row>
    <row r="4" spans="1:11" x14ac:dyDescent="0.3">
      <c r="A4" s="59" t="s">
        <v>8</v>
      </c>
      <c r="B4" s="38">
        <v>8823</v>
      </c>
      <c r="C4" s="39">
        <f>B4*100/$B$8</f>
        <v>25.811830788134106</v>
      </c>
      <c r="D4" s="51">
        <v>55.5</v>
      </c>
      <c r="E4" s="52">
        <v>9192</v>
      </c>
      <c r="F4" s="39">
        <v>27.1</v>
      </c>
      <c r="G4" s="53">
        <v>57.9</v>
      </c>
      <c r="H4" s="39">
        <v>-4.0143603133159269</v>
      </c>
    </row>
    <row r="5" spans="1:11" x14ac:dyDescent="0.3">
      <c r="A5" s="60" t="s">
        <v>9</v>
      </c>
      <c r="B5" s="42">
        <v>5907</v>
      </c>
      <c r="C5" s="43">
        <f t="shared" ref="C5:C8" si="0">B5*100/$B$8</f>
        <v>17.281025100930314</v>
      </c>
      <c r="D5" s="54">
        <v>51</v>
      </c>
      <c r="E5" s="55">
        <v>5860</v>
      </c>
      <c r="F5" s="43">
        <v>17.2</v>
      </c>
      <c r="G5" s="56">
        <v>50.6</v>
      </c>
      <c r="H5" s="43">
        <v>0.80204778156996581</v>
      </c>
    </row>
    <row r="6" spans="1:11" x14ac:dyDescent="0.3">
      <c r="A6" s="59" t="s">
        <v>10</v>
      </c>
      <c r="B6" s="38">
        <v>6757</v>
      </c>
      <c r="C6" s="39">
        <f t="shared" si="0"/>
        <v>19.76771400152127</v>
      </c>
      <c r="D6" s="51">
        <v>57.6</v>
      </c>
      <c r="E6" s="52">
        <v>6996</v>
      </c>
      <c r="F6" s="39">
        <v>20.6</v>
      </c>
      <c r="G6" s="53">
        <v>59.5</v>
      </c>
      <c r="H6" s="39">
        <v>-3.4162378502001141</v>
      </c>
    </row>
    <row r="7" spans="1:11" x14ac:dyDescent="0.3">
      <c r="A7" s="60" t="s">
        <v>3</v>
      </c>
      <c r="B7" s="42">
        <v>12696</v>
      </c>
      <c r="C7" s="43">
        <f t="shared" si="0"/>
        <v>37.142355625767948</v>
      </c>
      <c r="D7" s="54">
        <v>64.2</v>
      </c>
      <c r="E7" s="55">
        <v>11925</v>
      </c>
      <c r="F7" s="43">
        <v>35.1</v>
      </c>
      <c r="G7" s="56">
        <v>59.5</v>
      </c>
      <c r="H7" s="43">
        <v>6.465408805031446</v>
      </c>
    </row>
    <row r="8" spans="1:11" x14ac:dyDescent="0.3">
      <c r="A8" s="58" t="s">
        <v>5</v>
      </c>
      <c r="B8" s="46">
        <v>34182</v>
      </c>
      <c r="C8" s="47">
        <f t="shared" si="0"/>
        <v>100</v>
      </c>
      <c r="D8" s="48">
        <v>57.9</v>
      </c>
      <c r="E8" s="57">
        <v>33973</v>
      </c>
      <c r="F8" s="47">
        <v>100</v>
      </c>
      <c r="G8" s="58">
        <v>57.3</v>
      </c>
      <c r="H8" s="47">
        <v>0.61519441909751871</v>
      </c>
      <c r="K8" s="9"/>
    </row>
    <row r="9" spans="1:11" x14ac:dyDescent="0.3">
      <c r="D9" s="10"/>
      <c r="H9" s="11"/>
    </row>
    <row r="10" spans="1:11" x14ac:dyDescent="0.3">
      <c r="A10" s="15" t="s">
        <v>12</v>
      </c>
      <c r="D10" s="10"/>
      <c r="H10" s="11"/>
    </row>
    <row r="11" spans="1:11" x14ac:dyDescent="0.3">
      <c r="H11" s="11"/>
    </row>
    <row r="12" spans="1:11" x14ac:dyDescent="0.3">
      <c r="B12" s="9"/>
      <c r="C12" s="6"/>
      <c r="D12" s="6"/>
      <c r="H12" s="11"/>
    </row>
    <row r="15" spans="1:11" x14ac:dyDescent="0.3">
      <c r="B15" s="7"/>
      <c r="D15" s="7"/>
      <c r="E15" s="7"/>
      <c r="F15" s="7"/>
      <c r="G15" s="7"/>
    </row>
    <row r="16" spans="1:11" x14ac:dyDescent="0.3">
      <c r="B16" s="7"/>
      <c r="E16" s="7"/>
      <c r="G16" s="7"/>
    </row>
    <row r="17" spans="2:8" x14ac:dyDescent="0.3">
      <c r="B17" s="7"/>
    </row>
    <row r="18" spans="2:8" x14ac:dyDescent="0.3">
      <c r="B18" s="7"/>
    </row>
    <row r="19" spans="2:8" x14ac:dyDescent="0.3">
      <c r="B19" s="7"/>
    </row>
    <row r="20" spans="2:8" x14ac:dyDescent="0.3">
      <c r="B20" s="7"/>
    </row>
    <row r="21" spans="2:8" ht="18" customHeight="1" x14ac:dyDescent="0.3"/>
    <row r="22" spans="2:8" ht="18" customHeight="1" x14ac:dyDescent="0.3">
      <c r="C22" s="7"/>
    </row>
    <row r="23" spans="2:8" ht="18" customHeight="1" x14ac:dyDescent="0.3">
      <c r="D23" s="7"/>
      <c r="E23" s="7"/>
      <c r="F23" s="7"/>
      <c r="G23" s="7"/>
      <c r="H23" s="7"/>
    </row>
    <row r="24" spans="2:8" ht="18" customHeight="1" x14ac:dyDescent="0.3"/>
    <row r="25" spans="2:8" ht="18" customHeight="1" x14ac:dyDescent="0.3"/>
    <row r="26" spans="2:8" ht="15" customHeight="1" x14ac:dyDescent="0.3"/>
    <row r="27" spans="2:8" ht="15" customHeight="1" x14ac:dyDescent="0.3"/>
    <row r="28" spans="2:8" ht="18.600000000000001" customHeight="1" x14ac:dyDescent="0.3"/>
    <row r="29" spans="2:8" ht="15" customHeight="1" x14ac:dyDescent="0.3"/>
    <row r="30" spans="2:8" ht="18" customHeight="1" x14ac:dyDescent="0.3"/>
    <row r="31" spans="2:8" ht="15" customHeight="1" x14ac:dyDescent="0.3"/>
    <row r="32" spans="2:8" ht="18" customHeight="1" x14ac:dyDescent="0.3"/>
    <row r="33" ht="15" customHeight="1" x14ac:dyDescent="0.3"/>
    <row r="34" ht="15" customHeight="1" x14ac:dyDescent="0.3"/>
  </sheetData>
  <mergeCells count="4">
    <mergeCell ref="B2:D2"/>
    <mergeCell ref="E2:G2"/>
    <mergeCell ref="A2:A3"/>
    <mergeCell ref="H2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65953-1FB8-41AD-9D36-E3FA1FE7768C}">
  <dimension ref="A1:I34"/>
  <sheetViews>
    <sheetView workbookViewId="0">
      <selection activeCell="B18" sqref="B18"/>
    </sheetView>
  </sheetViews>
  <sheetFormatPr defaultColWidth="9.109375" defaultRowHeight="14.4" x14ac:dyDescent="0.3"/>
  <cols>
    <col min="1" max="1" width="25.109375" style="8" customWidth="1"/>
    <col min="2" max="3" width="10.88671875" style="5" customWidth="1"/>
    <col min="4" max="4" width="13.5546875" style="5" customWidth="1"/>
    <col min="5" max="5" width="10.88671875" style="5" customWidth="1"/>
    <col min="6" max="6" width="13.33203125" style="5" customWidth="1"/>
    <col min="7" max="7" width="10.88671875" style="5" customWidth="1"/>
    <col min="8" max="16384" width="9.109375" style="5"/>
  </cols>
  <sheetData>
    <row r="1" spans="1:9" x14ac:dyDescent="0.3">
      <c r="A1" s="8" t="s">
        <v>21</v>
      </c>
    </row>
    <row r="2" spans="1:9" ht="16.5" customHeight="1" x14ac:dyDescent="0.3">
      <c r="A2" s="92" t="s">
        <v>70</v>
      </c>
      <c r="B2" s="96">
        <v>2023</v>
      </c>
      <c r="C2" s="97"/>
      <c r="D2" s="96">
        <v>2020</v>
      </c>
      <c r="E2" s="97"/>
      <c r="F2" s="93" t="s">
        <v>73</v>
      </c>
    </row>
    <row r="3" spans="1:9" s="12" customFormat="1" ht="16.5" customHeight="1" x14ac:dyDescent="0.3">
      <c r="A3" s="92"/>
      <c r="B3" s="13" t="s">
        <v>13</v>
      </c>
      <c r="C3" s="13" t="s">
        <v>11</v>
      </c>
      <c r="D3" s="13" t="s">
        <v>71</v>
      </c>
      <c r="E3" s="13" t="s">
        <v>11</v>
      </c>
      <c r="F3" s="95"/>
    </row>
    <row r="4" spans="1:9" ht="16.5" customHeight="1" x14ac:dyDescent="0.3">
      <c r="A4" s="59" t="s">
        <v>8</v>
      </c>
      <c r="B4" s="38">
        <v>404569</v>
      </c>
      <c r="C4" s="39">
        <v>31.1</v>
      </c>
      <c r="D4" s="40">
        <v>474979</v>
      </c>
      <c r="E4" s="41">
        <v>39.4</v>
      </c>
      <c r="F4" s="39">
        <v>-14.8</v>
      </c>
    </row>
    <row r="5" spans="1:9" ht="16.5" customHeight="1" x14ac:dyDescent="0.3">
      <c r="A5" s="60" t="s">
        <v>9</v>
      </c>
      <c r="B5" s="42">
        <v>321979</v>
      </c>
      <c r="C5" s="43">
        <v>24.7</v>
      </c>
      <c r="D5" s="44">
        <v>229268</v>
      </c>
      <c r="E5" s="45">
        <v>19</v>
      </c>
      <c r="F5" s="43">
        <v>40.4</v>
      </c>
    </row>
    <row r="6" spans="1:9" ht="16.5" customHeight="1" x14ac:dyDescent="0.3">
      <c r="A6" s="59" t="s">
        <v>2</v>
      </c>
      <c r="B6" s="38">
        <v>229086</v>
      </c>
      <c r="C6" s="39">
        <v>17.600000000000001</v>
      </c>
      <c r="D6" s="40">
        <v>252996</v>
      </c>
      <c r="E6" s="41">
        <v>21</v>
      </c>
      <c r="F6" s="39">
        <v>-9.5</v>
      </c>
    </row>
    <row r="7" spans="1:9" ht="16.5" customHeight="1" x14ac:dyDescent="0.3">
      <c r="A7" s="60" t="s">
        <v>3</v>
      </c>
      <c r="B7" s="42">
        <v>346483</v>
      </c>
      <c r="C7" s="43">
        <v>26.6</v>
      </c>
      <c r="D7" s="44">
        <v>247787</v>
      </c>
      <c r="E7" s="45">
        <v>20.6</v>
      </c>
      <c r="F7" s="43">
        <v>39.799999999999997</v>
      </c>
    </row>
    <row r="8" spans="1:9" ht="16.5" customHeight="1" x14ac:dyDescent="0.3">
      <c r="A8" s="14" t="s">
        <v>5</v>
      </c>
      <c r="B8" s="46">
        <v>1302117</v>
      </c>
      <c r="C8" s="47">
        <v>100</v>
      </c>
      <c r="D8" s="48">
        <v>1205030</v>
      </c>
      <c r="E8" s="49">
        <v>100</v>
      </c>
      <c r="F8" s="47">
        <v>8.1</v>
      </c>
      <c r="I8" s="9"/>
    </row>
    <row r="9" spans="1:9" s="16" customFormat="1" x14ac:dyDescent="0.3">
      <c r="A9" s="15" t="s">
        <v>22</v>
      </c>
      <c r="D9" s="17"/>
    </row>
    <row r="10" spans="1:9" x14ac:dyDescent="0.3">
      <c r="A10" s="15"/>
      <c r="D10" s="10"/>
    </row>
    <row r="12" spans="1:9" x14ac:dyDescent="0.3">
      <c r="B12" s="9"/>
      <c r="C12" s="6"/>
      <c r="D12" s="6"/>
    </row>
    <row r="15" spans="1:9" x14ac:dyDescent="0.3">
      <c r="B15" s="7"/>
      <c r="D15" s="7"/>
      <c r="E15" s="7"/>
      <c r="F15" s="7"/>
    </row>
    <row r="16" spans="1:9" x14ac:dyDescent="0.3">
      <c r="B16" s="7"/>
      <c r="E16" s="7"/>
    </row>
    <row r="17" spans="2:6" x14ac:dyDescent="0.3">
      <c r="B17" s="7"/>
    </row>
    <row r="18" spans="2:6" x14ac:dyDescent="0.3">
      <c r="B18" s="7"/>
    </row>
    <row r="19" spans="2:6" x14ac:dyDescent="0.3">
      <c r="B19" s="7"/>
    </row>
    <row r="20" spans="2:6" x14ac:dyDescent="0.3">
      <c r="B20" s="7"/>
    </row>
    <row r="21" spans="2:6" ht="18" customHeight="1" x14ac:dyDescent="0.3"/>
    <row r="22" spans="2:6" ht="18" customHeight="1" x14ac:dyDescent="0.3">
      <c r="C22" s="7"/>
    </row>
    <row r="23" spans="2:6" ht="18" customHeight="1" x14ac:dyDescent="0.3">
      <c r="D23" s="7"/>
      <c r="E23" s="7"/>
      <c r="F23" s="7"/>
    </row>
    <row r="24" spans="2:6" ht="18" customHeight="1" x14ac:dyDescent="0.3"/>
    <row r="25" spans="2:6" ht="18" customHeight="1" x14ac:dyDescent="0.3"/>
    <row r="26" spans="2:6" ht="15" customHeight="1" x14ac:dyDescent="0.3"/>
    <row r="27" spans="2:6" ht="15" customHeight="1" x14ac:dyDescent="0.3"/>
    <row r="28" spans="2:6" ht="18.600000000000001" customHeight="1" x14ac:dyDescent="0.3"/>
    <row r="29" spans="2:6" ht="15" customHeight="1" x14ac:dyDescent="0.3"/>
    <row r="30" spans="2:6" ht="18" customHeight="1" x14ac:dyDescent="0.3"/>
    <row r="31" spans="2:6" ht="15" customHeight="1" x14ac:dyDescent="0.3"/>
    <row r="32" spans="2:6" ht="18" customHeight="1" x14ac:dyDescent="0.3"/>
    <row r="33" ht="15" customHeight="1" x14ac:dyDescent="0.3"/>
    <row r="34" ht="15" customHeight="1" x14ac:dyDescent="0.3"/>
  </sheetData>
  <mergeCells count="4">
    <mergeCell ref="F2:F3"/>
    <mergeCell ref="A2:A3"/>
    <mergeCell ref="B2:C2"/>
    <mergeCell ref="D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B3998-CF6E-482C-AFCA-25701460EAAB}">
  <dimension ref="A1:S16"/>
  <sheetViews>
    <sheetView workbookViewId="0">
      <selection activeCell="A2" sqref="A2:A3"/>
    </sheetView>
  </sheetViews>
  <sheetFormatPr defaultColWidth="8.88671875" defaultRowHeight="14.4" x14ac:dyDescent="0.3"/>
  <cols>
    <col min="1" max="1" width="20.6640625" style="5" customWidth="1"/>
    <col min="2" max="3" width="17" style="21" customWidth="1"/>
    <col min="4" max="6" width="16.33203125" style="21" customWidth="1"/>
    <col min="7" max="7" width="16.33203125" style="5" customWidth="1"/>
    <col min="8" max="8" width="9.44140625" style="5" bestFit="1" customWidth="1"/>
    <col min="9" max="13" width="11.44140625" style="5" bestFit="1" customWidth="1"/>
    <col min="14" max="14" width="13.33203125" style="5" customWidth="1"/>
    <col min="15" max="18" width="8.88671875" style="5"/>
    <col min="19" max="19" width="11.33203125" style="5" customWidth="1"/>
    <col min="20" max="16384" width="8.88671875" style="5"/>
  </cols>
  <sheetData>
    <row r="1" spans="1:19" x14ac:dyDescent="0.3">
      <c r="A1" s="8" t="s">
        <v>23</v>
      </c>
    </row>
    <row r="2" spans="1:19" ht="21" customHeight="1" x14ac:dyDescent="0.3">
      <c r="A2" s="92" t="s">
        <v>70</v>
      </c>
      <c r="B2" s="98" t="s">
        <v>74</v>
      </c>
      <c r="C2" s="98"/>
      <c r="D2" s="98"/>
      <c r="E2" s="98"/>
      <c r="F2" s="98"/>
      <c r="G2" s="98"/>
      <c r="H2" s="24"/>
      <c r="I2" s="24"/>
      <c r="J2" s="24"/>
      <c r="K2" s="24"/>
      <c r="L2" s="24"/>
      <c r="M2" s="24"/>
    </row>
    <row r="3" spans="1:19" ht="33.6" customHeight="1" x14ac:dyDescent="0.3">
      <c r="A3" s="92"/>
      <c r="B3" s="13" t="s">
        <v>75</v>
      </c>
      <c r="C3" s="13" t="s">
        <v>76</v>
      </c>
      <c r="D3" s="13" t="s">
        <v>77</v>
      </c>
      <c r="E3" s="13" t="s">
        <v>78</v>
      </c>
      <c r="F3" s="13" t="s">
        <v>79</v>
      </c>
      <c r="G3" s="13" t="s">
        <v>5</v>
      </c>
      <c r="H3" s="24"/>
      <c r="I3" s="24"/>
      <c r="J3" s="24"/>
      <c r="K3" s="24"/>
      <c r="L3" s="24"/>
      <c r="M3" s="24"/>
    </row>
    <row r="4" spans="1:19" ht="16.5" customHeight="1" x14ac:dyDescent="0.3">
      <c r="A4" s="59" t="s">
        <v>0</v>
      </c>
      <c r="B4" s="29">
        <v>17.941199999999998</v>
      </c>
      <c r="C4" s="30">
        <v>3.3532000000000002</v>
      </c>
      <c r="D4" s="29">
        <v>0.46089999999999998</v>
      </c>
      <c r="E4" s="31">
        <v>23.0867</v>
      </c>
      <c r="F4" s="30">
        <v>1.014</v>
      </c>
      <c r="G4" s="30">
        <v>45.856000000000002</v>
      </c>
    </row>
    <row r="5" spans="1:19" ht="16.5" customHeight="1" x14ac:dyDescent="0.3">
      <c r="A5" s="60" t="s">
        <v>1</v>
      </c>
      <c r="B5" s="32">
        <v>25.084299999999999</v>
      </c>
      <c r="C5" s="33">
        <v>4.7601000000000004</v>
      </c>
      <c r="D5" s="32">
        <v>0.28399999999999997</v>
      </c>
      <c r="E5" s="34">
        <v>21.689299999999999</v>
      </c>
      <c r="F5" s="33">
        <v>2.6898</v>
      </c>
      <c r="G5" s="33">
        <v>54.5075</v>
      </c>
    </row>
    <row r="6" spans="1:19" ht="16.5" customHeight="1" x14ac:dyDescent="0.3">
      <c r="A6" s="59" t="s">
        <v>2</v>
      </c>
      <c r="B6" s="29">
        <v>12.2151</v>
      </c>
      <c r="C6" s="30">
        <v>2.806</v>
      </c>
      <c r="D6" s="29">
        <v>0.32400000000000001</v>
      </c>
      <c r="E6" s="31">
        <v>17.674800000000001</v>
      </c>
      <c r="F6" s="30">
        <v>0.88549999999999995</v>
      </c>
      <c r="G6" s="30">
        <v>33.9054</v>
      </c>
    </row>
    <row r="7" spans="1:19" ht="16.5" customHeight="1" x14ac:dyDescent="0.3">
      <c r="A7" s="60" t="s">
        <v>3</v>
      </c>
      <c r="B7" s="32">
        <v>10.9665</v>
      </c>
      <c r="C7" s="33">
        <v>5.0559000000000003</v>
      </c>
      <c r="D7" s="32">
        <v>0.23069999999999999</v>
      </c>
      <c r="E7" s="34">
        <v>10.1211</v>
      </c>
      <c r="F7" s="33">
        <v>0.91649999999999998</v>
      </c>
      <c r="G7" s="33">
        <v>27.290700000000001</v>
      </c>
    </row>
    <row r="8" spans="1:19" ht="16.5" customHeight="1" x14ac:dyDescent="0.3">
      <c r="A8" s="14" t="s">
        <v>4</v>
      </c>
      <c r="B8" s="35">
        <v>15.453200000000001</v>
      </c>
      <c r="C8" s="36">
        <v>4.1205999999999996</v>
      </c>
      <c r="D8" s="35">
        <v>0.31780000000000003</v>
      </c>
      <c r="E8" s="37">
        <v>16.959800000000001</v>
      </c>
      <c r="F8" s="36">
        <v>1.242</v>
      </c>
      <c r="G8" s="36">
        <v>38.093399999999995</v>
      </c>
      <c r="I8" s="9"/>
    </row>
    <row r="9" spans="1:19" s="16" customFormat="1" x14ac:dyDescent="0.3">
      <c r="A9" s="15" t="s">
        <v>22</v>
      </c>
      <c r="B9" s="22"/>
      <c r="C9" s="22"/>
      <c r="D9" s="23"/>
      <c r="E9" s="22"/>
      <c r="F9" s="22"/>
    </row>
    <row r="10" spans="1:19" x14ac:dyDescent="0.3">
      <c r="A10" s="24"/>
      <c r="B10" s="25"/>
      <c r="C10" s="26"/>
      <c r="D10" s="25"/>
      <c r="E10" s="25"/>
      <c r="F10" s="25"/>
      <c r="H10" s="6"/>
      <c r="I10" s="6"/>
      <c r="J10" s="6"/>
      <c r="K10" s="6"/>
      <c r="L10" s="6"/>
      <c r="M10" s="6"/>
      <c r="S10" s="27"/>
    </row>
    <row r="11" spans="1:19" x14ac:dyDescent="0.3">
      <c r="A11" s="24"/>
      <c r="B11" s="25"/>
      <c r="C11" s="26"/>
      <c r="D11" s="25"/>
      <c r="E11" s="25"/>
      <c r="F11" s="25"/>
      <c r="H11" s="6"/>
      <c r="I11" s="6"/>
      <c r="J11" s="6"/>
      <c r="K11" s="6"/>
      <c r="L11" s="6"/>
      <c r="M11" s="6"/>
      <c r="N11" s="6"/>
      <c r="S11" s="27"/>
    </row>
    <row r="12" spans="1:19" x14ac:dyDescent="0.3">
      <c r="A12" s="24"/>
      <c r="B12" s="25"/>
      <c r="C12" s="26"/>
      <c r="D12" s="25"/>
      <c r="E12" s="25"/>
      <c r="F12" s="25"/>
      <c r="S12" s="28">
        <f>SUM(S7:S11)</f>
        <v>0</v>
      </c>
    </row>
    <row r="13" spans="1:19" x14ac:dyDescent="0.3">
      <c r="A13" s="24"/>
      <c r="B13" s="25"/>
      <c r="C13" s="26"/>
      <c r="D13" s="25"/>
      <c r="E13" s="25"/>
      <c r="F13" s="25"/>
    </row>
    <row r="14" spans="1:19" x14ac:dyDescent="0.3">
      <c r="A14" s="24"/>
      <c r="B14" s="25"/>
      <c r="C14" s="26"/>
      <c r="D14" s="25"/>
      <c r="E14" s="25"/>
      <c r="F14" s="25"/>
    </row>
    <row r="15" spans="1:19" x14ac:dyDescent="0.3">
      <c r="F15" s="25"/>
    </row>
    <row r="16" spans="1:19" x14ac:dyDescent="0.3">
      <c r="A16" s="24"/>
      <c r="B16" s="25"/>
      <c r="F16" s="25"/>
      <c r="O16" s="24"/>
      <c r="P16" s="6"/>
    </row>
  </sheetData>
  <mergeCells count="2">
    <mergeCell ref="B2:G2"/>
    <mergeCell ref="A2:A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6F5FA-55F2-4A80-92FC-00330192FA60}">
  <dimension ref="A1:F14"/>
  <sheetViews>
    <sheetView workbookViewId="0">
      <selection activeCell="B2" sqref="B2:F2"/>
    </sheetView>
  </sheetViews>
  <sheetFormatPr defaultColWidth="8.88671875" defaultRowHeight="14.4" x14ac:dyDescent="0.3"/>
  <cols>
    <col min="1" max="1" width="48.5546875" style="5" customWidth="1"/>
    <col min="2" max="6" width="13.5546875" style="5" customWidth="1"/>
    <col min="7" max="8" width="9.5546875" style="5" bestFit="1" customWidth="1"/>
    <col min="9" max="10" width="8.88671875" style="5"/>
    <col min="11" max="11" width="11" style="5" customWidth="1"/>
    <col min="12" max="12" width="9.109375" style="5" customWidth="1"/>
    <col min="13" max="16384" width="8.88671875" style="5"/>
  </cols>
  <sheetData>
    <row r="1" spans="1:6" s="8" customFormat="1" x14ac:dyDescent="0.3">
      <c r="A1" s="8" t="s">
        <v>24</v>
      </c>
    </row>
    <row r="2" spans="1:6" s="8" customFormat="1" ht="23.4" customHeight="1" x14ac:dyDescent="0.3">
      <c r="A2" s="98" t="s">
        <v>80</v>
      </c>
      <c r="B2" s="98" t="s">
        <v>70</v>
      </c>
      <c r="C2" s="98"/>
      <c r="D2" s="98"/>
      <c r="E2" s="98"/>
      <c r="F2" s="98"/>
    </row>
    <row r="3" spans="1:6" s="8" customFormat="1" ht="31.2" customHeight="1" x14ac:dyDescent="0.3">
      <c r="A3" s="98"/>
      <c r="B3" s="20" t="s">
        <v>25</v>
      </c>
      <c r="C3" s="20" t="s">
        <v>26</v>
      </c>
      <c r="D3" s="20" t="s">
        <v>27</v>
      </c>
      <c r="E3" s="20" t="s">
        <v>28</v>
      </c>
      <c r="F3" s="20" t="s">
        <v>29</v>
      </c>
    </row>
    <row r="4" spans="1:6" ht="16.5" customHeight="1" x14ac:dyDescent="0.3">
      <c r="A4" s="59" t="s">
        <v>30</v>
      </c>
      <c r="B4" s="29">
        <v>16.7</v>
      </c>
      <c r="C4" s="30">
        <v>20.7</v>
      </c>
      <c r="D4" s="29">
        <v>17.899999999999999</v>
      </c>
      <c r="E4" s="31">
        <v>13</v>
      </c>
      <c r="F4" s="30">
        <v>16.2</v>
      </c>
    </row>
    <row r="5" spans="1:6" ht="16.5" customHeight="1" x14ac:dyDescent="0.3">
      <c r="A5" s="60" t="s">
        <v>31</v>
      </c>
      <c r="B5" s="32">
        <v>0.9</v>
      </c>
      <c r="C5" s="33">
        <v>1.1000000000000001</v>
      </c>
      <c r="D5" s="32">
        <v>0.6</v>
      </c>
      <c r="E5" s="34">
        <v>1</v>
      </c>
      <c r="F5" s="33">
        <v>0.9</v>
      </c>
    </row>
    <row r="6" spans="1:6" ht="16.5" customHeight="1" x14ac:dyDescent="0.3">
      <c r="A6" s="59" t="s">
        <v>32</v>
      </c>
      <c r="B6" s="29">
        <v>17.399999999999999</v>
      </c>
      <c r="C6" s="30">
        <v>13.2</v>
      </c>
      <c r="D6" s="29">
        <v>19.899999999999999</v>
      </c>
      <c r="E6" s="31">
        <v>13</v>
      </c>
      <c r="F6" s="30">
        <v>15.5</v>
      </c>
    </row>
    <row r="7" spans="1:6" ht="16.5" customHeight="1" x14ac:dyDescent="0.3">
      <c r="A7" s="60" t="s">
        <v>33</v>
      </c>
      <c r="B7" s="32">
        <v>20.6</v>
      </c>
      <c r="C7" s="33">
        <v>22</v>
      </c>
      <c r="D7" s="32">
        <v>23</v>
      </c>
      <c r="E7" s="34">
        <v>28.8</v>
      </c>
      <c r="F7" s="33">
        <v>24.4</v>
      </c>
    </row>
    <row r="8" spans="1:6" ht="16.5" customHeight="1" x14ac:dyDescent="0.3">
      <c r="A8" s="59" t="s">
        <v>34</v>
      </c>
      <c r="B8" s="29">
        <v>19.2</v>
      </c>
      <c r="C8" s="30">
        <v>20</v>
      </c>
      <c r="D8" s="29">
        <v>10.7</v>
      </c>
      <c r="E8" s="31">
        <v>20.7</v>
      </c>
      <c r="F8" s="30">
        <v>18.2</v>
      </c>
    </row>
    <row r="9" spans="1:6" ht="16.5" customHeight="1" x14ac:dyDescent="0.3">
      <c r="A9" s="60" t="s">
        <v>35</v>
      </c>
      <c r="B9" s="32">
        <v>4.2</v>
      </c>
      <c r="C9" s="33">
        <v>2.6</v>
      </c>
      <c r="D9" s="32">
        <v>6.5</v>
      </c>
      <c r="E9" s="34">
        <v>8.1</v>
      </c>
      <c r="F9" s="33">
        <v>5.8</v>
      </c>
    </row>
    <row r="10" spans="1:6" ht="16.5" customHeight="1" x14ac:dyDescent="0.3">
      <c r="A10" s="59" t="s">
        <v>36</v>
      </c>
      <c r="B10" s="29">
        <v>8.3000000000000007</v>
      </c>
      <c r="C10" s="30">
        <v>6.5</v>
      </c>
      <c r="D10" s="29">
        <v>6.2</v>
      </c>
      <c r="E10" s="31">
        <v>4.7</v>
      </c>
      <c r="F10" s="30">
        <v>6.2</v>
      </c>
    </row>
    <row r="11" spans="1:6" ht="16.5" customHeight="1" x14ac:dyDescent="0.3">
      <c r="A11" s="60" t="s">
        <v>37</v>
      </c>
      <c r="B11" s="32">
        <v>8.6</v>
      </c>
      <c r="C11" s="33">
        <v>9.6</v>
      </c>
      <c r="D11" s="32">
        <v>11.8</v>
      </c>
      <c r="E11" s="34">
        <v>10.1</v>
      </c>
      <c r="F11" s="33">
        <v>10</v>
      </c>
    </row>
    <row r="12" spans="1:6" ht="16.5" customHeight="1" x14ac:dyDescent="0.3">
      <c r="A12" s="59" t="s">
        <v>38</v>
      </c>
      <c r="B12" s="29">
        <v>4.0999999999999996</v>
      </c>
      <c r="C12" s="30">
        <v>4.5</v>
      </c>
      <c r="D12" s="29">
        <v>3.5</v>
      </c>
      <c r="E12" s="31">
        <v>0.8</v>
      </c>
      <c r="F12" s="30">
        <v>2.8</v>
      </c>
    </row>
    <row r="13" spans="1:6" s="8" customFormat="1" x14ac:dyDescent="0.3">
      <c r="A13" s="58" t="s">
        <v>5</v>
      </c>
      <c r="B13" s="48">
        <v>100</v>
      </c>
      <c r="C13" s="48">
        <v>100</v>
      </c>
      <c r="D13" s="48">
        <v>100</v>
      </c>
      <c r="E13" s="48">
        <v>100</v>
      </c>
      <c r="F13" s="48">
        <v>100</v>
      </c>
    </row>
    <row r="14" spans="1:6" s="15" customFormat="1" x14ac:dyDescent="0.3">
      <c r="A14" s="15" t="s">
        <v>39</v>
      </c>
    </row>
  </sheetData>
  <mergeCells count="2">
    <mergeCell ref="A2:A3"/>
    <mergeCell ref="B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DE607-46E9-4789-9A9D-5A225F0BCC2E}">
  <dimension ref="A2:D10"/>
  <sheetViews>
    <sheetView workbookViewId="0">
      <selection activeCell="H11" sqref="H11"/>
    </sheetView>
  </sheetViews>
  <sheetFormatPr defaultRowHeight="14.4" x14ac:dyDescent="0.3"/>
  <cols>
    <col min="1" max="1" width="23.88671875" customWidth="1"/>
    <col min="2" max="2" width="20" customWidth="1"/>
    <col min="3" max="3" width="17.6640625" customWidth="1"/>
    <col min="4" max="4" width="14.109375" customWidth="1"/>
  </cols>
  <sheetData>
    <row r="2" spans="1:4" x14ac:dyDescent="0.3">
      <c r="A2" t="s">
        <v>90</v>
      </c>
    </row>
    <row r="3" spans="1:4" x14ac:dyDescent="0.3">
      <c r="A3" t="s">
        <v>70</v>
      </c>
      <c r="B3" t="s">
        <v>60</v>
      </c>
      <c r="C3" t="s">
        <v>61</v>
      </c>
      <c r="D3" t="s">
        <v>61</v>
      </c>
    </row>
    <row r="4" spans="1:4" x14ac:dyDescent="0.3">
      <c r="A4" t="s">
        <v>81</v>
      </c>
      <c r="B4" s="3">
        <v>2.6836000000000002</v>
      </c>
      <c r="C4" s="3">
        <v>4.5857000000000001</v>
      </c>
      <c r="D4" s="3">
        <v>4.5857000000000001</v>
      </c>
    </row>
    <row r="5" spans="1:4" x14ac:dyDescent="0.3">
      <c r="A5" t="s">
        <v>82</v>
      </c>
      <c r="B5" s="3">
        <v>2.7755999999999998</v>
      </c>
      <c r="C5" s="3">
        <v>4.7301000000000002</v>
      </c>
      <c r="D5" s="3">
        <v>4.7301000000000002</v>
      </c>
    </row>
    <row r="6" spans="1:4" x14ac:dyDescent="0.3">
      <c r="A6" t="s">
        <v>2</v>
      </c>
      <c r="B6" s="3">
        <v>2.8399000000000001</v>
      </c>
      <c r="C6" s="3">
        <v>5.2176</v>
      </c>
      <c r="D6" s="3">
        <v>5.2176</v>
      </c>
    </row>
    <row r="7" spans="1:4" x14ac:dyDescent="0.3">
      <c r="A7" t="s">
        <v>3</v>
      </c>
      <c r="B7" s="3">
        <v>3.0897000000000001</v>
      </c>
      <c r="C7" s="3">
        <v>5.4791999999999996</v>
      </c>
      <c r="D7" s="3">
        <v>5.4791999999999996</v>
      </c>
    </row>
    <row r="8" spans="1:4" x14ac:dyDescent="0.3">
      <c r="A8" s="1" t="s">
        <v>5</v>
      </c>
      <c r="B8" s="4">
        <v>2.8812000000000002</v>
      </c>
      <c r="C8" s="4">
        <v>5.0674000000000001</v>
      </c>
      <c r="D8" s="4">
        <v>5.0674000000000001</v>
      </c>
    </row>
    <row r="10" spans="1:4" x14ac:dyDescent="0.3">
      <c r="A10" t="s">
        <v>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434A4-7270-489A-BD20-AABED5794FD3}">
  <dimension ref="A1:F10"/>
  <sheetViews>
    <sheetView workbookViewId="0">
      <selection activeCell="K30" sqref="K30"/>
    </sheetView>
  </sheetViews>
  <sheetFormatPr defaultRowHeight="14.4" x14ac:dyDescent="0.3"/>
  <cols>
    <col min="1" max="1" width="38.88671875" customWidth="1"/>
    <col min="2" max="6" width="12.44140625" customWidth="1"/>
  </cols>
  <sheetData>
    <row r="1" spans="1:6" s="1" customFormat="1" x14ac:dyDescent="0.3">
      <c r="A1" s="1" t="s">
        <v>89</v>
      </c>
    </row>
    <row r="2" spans="1:6" ht="22.2" customHeight="1" x14ac:dyDescent="0.3">
      <c r="A2" s="92" t="s">
        <v>83</v>
      </c>
      <c r="B2" s="98" t="s">
        <v>70</v>
      </c>
      <c r="C2" s="98"/>
      <c r="D2" s="98"/>
      <c r="E2" s="98"/>
      <c r="F2" s="98"/>
    </row>
    <row r="3" spans="1:6" ht="27.6" customHeight="1" x14ac:dyDescent="0.3">
      <c r="A3" s="92"/>
      <c r="B3" s="20" t="s">
        <v>8</v>
      </c>
      <c r="C3" s="20" t="s">
        <v>9</v>
      </c>
      <c r="D3" s="20" t="s">
        <v>2</v>
      </c>
      <c r="E3" s="20" t="s">
        <v>3</v>
      </c>
      <c r="F3" s="20" t="s">
        <v>5</v>
      </c>
    </row>
    <row r="4" spans="1:6" s="5" customFormat="1" ht="16.5" customHeight="1" x14ac:dyDescent="0.3">
      <c r="A4" s="59" t="s">
        <v>63</v>
      </c>
      <c r="B4" s="29">
        <v>49.6</v>
      </c>
      <c r="C4" s="30">
        <v>47.3</v>
      </c>
      <c r="D4" s="29">
        <v>50.6</v>
      </c>
      <c r="E4" s="31">
        <v>72</v>
      </c>
      <c r="F4" s="30">
        <v>57.7</v>
      </c>
    </row>
    <row r="5" spans="1:6" s="5" customFormat="1" ht="16.5" customHeight="1" x14ac:dyDescent="0.3">
      <c r="A5" s="60" t="s">
        <v>64</v>
      </c>
      <c r="B5" s="32">
        <v>2</v>
      </c>
      <c r="C5" s="33">
        <v>3.1</v>
      </c>
      <c r="D5" s="32">
        <v>1.1000000000000001</v>
      </c>
      <c r="E5" s="34">
        <v>0.4</v>
      </c>
      <c r="F5" s="33">
        <v>1.4</v>
      </c>
    </row>
    <row r="6" spans="1:6" s="5" customFormat="1" ht="16.5" customHeight="1" x14ac:dyDescent="0.3">
      <c r="A6" s="59" t="s">
        <v>65</v>
      </c>
      <c r="B6" s="29">
        <v>1.6</v>
      </c>
      <c r="C6" s="30">
        <v>2.4</v>
      </c>
      <c r="D6" s="29">
        <v>0.2</v>
      </c>
      <c r="E6" s="31">
        <v>0.9</v>
      </c>
      <c r="F6" s="30">
        <v>1.2</v>
      </c>
    </row>
    <row r="7" spans="1:6" s="5" customFormat="1" ht="16.5" customHeight="1" x14ac:dyDescent="0.3">
      <c r="A7" s="62" t="s">
        <v>84</v>
      </c>
      <c r="B7" s="63">
        <v>49.5</v>
      </c>
      <c r="C7" s="64">
        <v>51.8</v>
      </c>
      <c r="D7" s="63">
        <v>49</v>
      </c>
      <c r="E7" s="65">
        <v>27.1</v>
      </c>
      <c r="F7" s="64">
        <v>41.5</v>
      </c>
    </row>
    <row r="8" spans="1:6" s="5" customFormat="1" ht="16.5" customHeight="1" x14ac:dyDescent="0.3">
      <c r="A8" s="70"/>
      <c r="B8" s="71"/>
      <c r="C8" s="72"/>
      <c r="D8" s="71"/>
      <c r="E8" s="73"/>
      <c r="F8" s="74"/>
    </row>
    <row r="9" spans="1:6" s="5" customFormat="1" ht="16.5" customHeight="1" x14ac:dyDescent="0.3">
      <c r="A9" s="66" t="s">
        <v>66</v>
      </c>
      <c r="B9" s="67">
        <v>65.7</v>
      </c>
      <c r="C9" s="68">
        <v>71.3</v>
      </c>
      <c r="D9" s="67">
        <v>66.2</v>
      </c>
      <c r="E9" s="69">
        <v>64</v>
      </c>
      <c r="F9" s="68">
        <v>66.099999999999994</v>
      </c>
    </row>
    <row r="10" spans="1:6" s="61" customFormat="1" x14ac:dyDescent="0.3">
      <c r="A10" s="61" t="s">
        <v>39</v>
      </c>
    </row>
  </sheetData>
  <mergeCells count="2">
    <mergeCell ref="A2:A3"/>
    <mergeCell ref="B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CB396-D21E-4482-A0DF-81B4DE260FFE}">
  <dimension ref="A1:F8"/>
  <sheetViews>
    <sheetView workbookViewId="0">
      <selection activeCell="E26" sqref="E26"/>
    </sheetView>
  </sheetViews>
  <sheetFormatPr defaultRowHeight="14.4" x14ac:dyDescent="0.3"/>
  <cols>
    <col min="1" max="1" width="43.44140625" customWidth="1"/>
    <col min="2" max="6" width="13" customWidth="1"/>
  </cols>
  <sheetData>
    <row r="1" spans="1:6" s="1" customFormat="1" x14ac:dyDescent="0.3">
      <c r="A1" s="1" t="s">
        <v>92</v>
      </c>
    </row>
    <row r="2" spans="1:6" ht="22.2" customHeight="1" x14ac:dyDescent="0.3">
      <c r="A2" s="92" t="s">
        <v>91</v>
      </c>
      <c r="B2" s="98" t="s">
        <v>70</v>
      </c>
      <c r="C2" s="98"/>
      <c r="D2" s="98"/>
      <c r="E2" s="98"/>
      <c r="F2" s="98"/>
    </row>
    <row r="3" spans="1:6" ht="27.6" customHeight="1" x14ac:dyDescent="0.3">
      <c r="A3" s="92"/>
      <c r="B3" s="20" t="s">
        <v>8</v>
      </c>
      <c r="C3" s="20" t="s">
        <v>9</v>
      </c>
      <c r="D3" s="20" t="s">
        <v>2</v>
      </c>
      <c r="E3" s="20" t="s">
        <v>3</v>
      </c>
      <c r="F3" s="20" t="s">
        <v>5</v>
      </c>
    </row>
    <row r="4" spans="1:6" s="5" customFormat="1" ht="16.5" customHeight="1" x14ac:dyDescent="0.3">
      <c r="A4" s="59" t="s">
        <v>16</v>
      </c>
      <c r="B4" s="29">
        <v>22.1</v>
      </c>
      <c r="C4" s="30">
        <v>19.7</v>
      </c>
      <c r="D4" s="29">
        <v>21.55</v>
      </c>
      <c r="E4" s="31">
        <v>14.01</v>
      </c>
      <c r="F4" s="30">
        <v>18.57</v>
      </c>
    </row>
    <row r="5" spans="1:6" s="5" customFormat="1" ht="16.5" customHeight="1" x14ac:dyDescent="0.3">
      <c r="A5" s="60" t="s">
        <v>18</v>
      </c>
      <c r="B5" s="32">
        <v>42.41</v>
      </c>
      <c r="C5" s="33">
        <v>45.65</v>
      </c>
      <c r="D5" s="32">
        <v>42.33</v>
      </c>
      <c r="E5" s="34">
        <v>61.39</v>
      </c>
      <c r="F5" s="33">
        <v>50</v>
      </c>
    </row>
    <row r="6" spans="1:6" s="5" customFormat="1" ht="16.5" customHeight="1" x14ac:dyDescent="0.3">
      <c r="A6" s="59" t="s">
        <v>17</v>
      </c>
      <c r="B6" s="29">
        <v>8.870000000000001</v>
      </c>
      <c r="C6" s="30">
        <v>10.24</v>
      </c>
      <c r="D6" s="29">
        <v>10.91</v>
      </c>
      <c r="E6" s="31">
        <v>8.15</v>
      </c>
      <c r="F6" s="30">
        <v>9.24</v>
      </c>
    </row>
    <row r="7" spans="1:6" s="5" customFormat="1" ht="16.5" customHeight="1" x14ac:dyDescent="0.3">
      <c r="A7" s="60" t="s">
        <v>15</v>
      </c>
      <c r="B7" s="32">
        <v>35.69</v>
      </c>
      <c r="C7" s="33">
        <v>41.160000000000004</v>
      </c>
      <c r="D7" s="32">
        <v>39.200000000000003</v>
      </c>
      <c r="E7" s="34">
        <v>30.85</v>
      </c>
      <c r="F7" s="33">
        <v>35.53</v>
      </c>
    </row>
    <row r="8" spans="1:6" s="61" customFormat="1" x14ac:dyDescent="0.3">
      <c r="A8" s="61" t="s">
        <v>39</v>
      </c>
    </row>
  </sheetData>
  <mergeCells count="2">
    <mergeCell ref="A2:A3"/>
    <mergeCell ref="B2:F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8F94F-43F1-4431-8186-5AF14392B0AB}">
  <dimension ref="A1:G32"/>
  <sheetViews>
    <sheetView workbookViewId="0">
      <selection activeCell="C36" sqref="C36"/>
    </sheetView>
  </sheetViews>
  <sheetFormatPr defaultRowHeight="14.4" x14ac:dyDescent="0.3"/>
  <cols>
    <col min="1" max="1" width="38.5546875" style="77" customWidth="1"/>
    <col min="2" max="2" width="42.5546875" customWidth="1"/>
    <col min="3" max="3" width="15.33203125" customWidth="1"/>
    <col min="4" max="10" width="9.109375" customWidth="1"/>
    <col min="11" max="11" width="13.5546875" customWidth="1"/>
  </cols>
  <sheetData>
    <row r="1" spans="1:7" s="1" customFormat="1" x14ac:dyDescent="0.3">
      <c r="A1" s="76" t="s">
        <v>93</v>
      </c>
    </row>
    <row r="2" spans="1:7" x14ac:dyDescent="0.3">
      <c r="A2" s="88" t="s">
        <v>40</v>
      </c>
      <c r="B2" s="29" t="s">
        <v>41</v>
      </c>
      <c r="C2" s="30">
        <v>0.33</v>
      </c>
      <c r="D2" s="2"/>
      <c r="E2" s="2"/>
      <c r="F2" s="2"/>
      <c r="G2" s="2"/>
    </row>
    <row r="3" spans="1:7" x14ac:dyDescent="0.3">
      <c r="A3" s="89"/>
      <c r="B3" s="32" t="s">
        <v>42</v>
      </c>
      <c r="C3" s="33">
        <v>0.5</v>
      </c>
      <c r="D3" s="2"/>
      <c r="E3" s="2"/>
      <c r="F3" s="2"/>
      <c r="G3" s="2"/>
    </row>
    <row r="4" spans="1:7" x14ac:dyDescent="0.3">
      <c r="A4" s="89"/>
      <c r="B4" s="29" t="s">
        <v>2</v>
      </c>
      <c r="C4" s="30">
        <v>0.48</v>
      </c>
      <c r="D4" s="2"/>
      <c r="E4" s="2"/>
      <c r="F4" s="2"/>
      <c r="G4" s="2"/>
    </row>
    <row r="5" spans="1:7" x14ac:dyDescent="0.3">
      <c r="A5" s="90"/>
      <c r="B5" s="32" t="s">
        <v>3</v>
      </c>
      <c r="C5" s="33">
        <v>-0.72</v>
      </c>
      <c r="D5" s="2"/>
      <c r="E5" s="2"/>
      <c r="F5" s="2"/>
      <c r="G5" s="2"/>
    </row>
    <row r="6" spans="1:7" x14ac:dyDescent="0.3">
      <c r="C6" s="75"/>
      <c r="D6" s="2"/>
      <c r="E6" s="2"/>
      <c r="F6" s="2"/>
      <c r="G6" s="2"/>
    </row>
    <row r="7" spans="1:7" x14ac:dyDescent="0.3">
      <c r="A7" s="88" t="s">
        <v>43</v>
      </c>
      <c r="B7" s="29" t="s">
        <v>44</v>
      </c>
      <c r="C7" s="30">
        <v>0.43</v>
      </c>
      <c r="D7" s="2"/>
      <c r="E7" s="2"/>
      <c r="F7" s="2"/>
      <c r="G7" s="2"/>
    </row>
    <row r="8" spans="1:7" x14ac:dyDescent="0.3">
      <c r="A8" s="89"/>
      <c r="B8" s="32" t="s">
        <v>45</v>
      </c>
      <c r="C8" s="33">
        <v>0.13</v>
      </c>
      <c r="D8" s="2"/>
      <c r="E8" s="2"/>
      <c r="F8" s="2"/>
      <c r="G8" s="2"/>
    </row>
    <row r="9" spans="1:7" x14ac:dyDescent="0.3">
      <c r="A9" s="89"/>
      <c r="B9" s="29" t="s">
        <v>46</v>
      </c>
      <c r="C9" s="30">
        <v>-0.28999999999999998</v>
      </c>
      <c r="D9" s="2"/>
      <c r="E9" s="2"/>
      <c r="F9" s="2"/>
      <c r="G9" s="2"/>
    </row>
    <row r="10" spans="1:7" x14ac:dyDescent="0.3">
      <c r="A10" s="89"/>
      <c r="B10" s="32" t="s">
        <v>19</v>
      </c>
      <c r="C10" s="33">
        <v>0.23</v>
      </c>
      <c r="D10" s="2"/>
      <c r="E10" s="2"/>
      <c r="F10" s="2"/>
      <c r="G10" s="2"/>
    </row>
    <row r="11" spans="1:7" x14ac:dyDescent="0.3">
      <c r="A11" s="90"/>
      <c r="B11" s="29" t="s">
        <v>47</v>
      </c>
      <c r="C11" s="30">
        <v>-0.02</v>
      </c>
      <c r="D11" s="2"/>
      <c r="E11" s="2"/>
      <c r="F11" s="2"/>
      <c r="G11" s="2"/>
    </row>
    <row r="12" spans="1:7" x14ac:dyDescent="0.3">
      <c r="C12" s="75"/>
      <c r="D12" s="2"/>
      <c r="E12" s="2"/>
      <c r="F12" s="2"/>
      <c r="G12" s="2"/>
    </row>
    <row r="13" spans="1:7" x14ac:dyDescent="0.3">
      <c r="A13" s="88" t="s">
        <v>85</v>
      </c>
      <c r="B13" s="32" t="s">
        <v>20</v>
      </c>
      <c r="C13" s="33">
        <v>-3.92</v>
      </c>
      <c r="D13" s="2"/>
      <c r="E13" s="2"/>
      <c r="F13" s="2"/>
      <c r="G13" s="2"/>
    </row>
    <row r="14" spans="1:7" x14ac:dyDescent="0.3">
      <c r="A14" s="89"/>
      <c r="B14" s="29" t="s">
        <v>58</v>
      </c>
      <c r="C14" s="30">
        <v>-1.4</v>
      </c>
      <c r="D14" s="2"/>
      <c r="E14" s="2"/>
      <c r="F14" s="2"/>
      <c r="G14" s="2"/>
    </row>
    <row r="15" spans="1:7" x14ac:dyDescent="0.3">
      <c r="A15" s="89"/>
      <c r="B15" s="32" t="s">
        <v>59</v>
      </c>
      <c r="C15" s="33">
        <v>-0.72</v>
      </c>
      <c r="D15" s="2"/>
      <c r="E15" s="2"/>
      <c r="F15" s="2"/>
      <c r="G15" s="2"/>
    </row>
    <row r="16" spans="1:7" x14ac:dyDescent="0.3">
      <c r="A16" s="89"/>
      <c r="B16" s="29" t="s">
        <v>48</v>
      </c>
      <c r="C16" s="30">
        <v>0.27</v>
      </c>
      <c r="D16" s="2"/>
      <c r="E16" s="2"/>
      <c r="F16" s="2"/>
      <c r="G16" s="2"/>
    </row>
    <row r="17" spans="1:7" x14ac:dyDescent="0.3">
      <c r="A17" s="89"/>
      <c r="B17" s="32" t="s">
        <v>49</v>
      </c>
      <c r="C17" s="33">
        <v>3.22</v>
      </c>
      <c r="D17" s="2"/>
      <c r="E17" s="2"/>
      <c r="F17" s="2"/>
      <c r="G17" s="2"/>
    </row>
    <row r="18" spans="1:7" x14ac:dyDescent="0.3">
      <c r="A18" s="90"/>
      <c r="B18" s="29" t="s">
        <v>50</v>
      </c>
      <c r="C18" s="30">
        <v>8.1199999999999992</v>
      </c>
      <c r="D18" s="2"/>
      <c r="E18" s="2"/>
      <c r="F18" s="2"/>
      <c r="G18" s="2"/>
    </row>
    <row r="19" spans="1:7" x14ac:dyDescent="0.3">
      <c r="C19" s="75"/>
      <c r="D19" s="2"/>
      <c r="E19" s="2"/>
      <c r="F19" s="2"/>
      <c r="G19" s="2"/>
    </row>
    <row r="20" spans="1:7" x14ac:dyDescent="0.3">
      <c r="A20" s="88" t="s">
        <v>51</v>
      </c>
      <c r="B20" s="32" t="s">
        <v>52</v>
      </c>
      <c r="C20" s="33">
        <v>-0.75</v>
      </c>
      <c r="D20" s="2"/>
      <c r="E20" s="2"/>
      <c r="F20" s="2"/>
      <c r="G20" s="2"/>
    </row>
    <row r="21" spans="1:7" x14ac:dyDescent="0.3">
      <c r="A21" s="89"/>
      <c r="B21" s="29" t="s">
        <v>53</v>
      </c>
      <c r="C21" s="30">
        <v>1.29</v>
      </c>
      <c r="D21" s="2"/>
      <c r="E21" s="2"/>
      <c r="F21" s="2"/>
      <c r="G21" s="2"/>
    </row>
    <row r="22" spans="1:7" x14ac:dyDescent="0.3">
      <c r="A22" s="90"/>
      <c r="B22" s="32" t="s">
        <v>54</v>
      </c>
      <c r="C22" s="33">
        <v>-0.31</v>
      </c>
      <c r="D22" s="2"/>
      <c r="E22" s="2"/>
      <c r="F22" s="2"/>
      <c r="G22" s="2"/>
    </row>
    <row r="23" spans="1:7" x14ac:dyDescent="0.3">
      <c r="C23" s="75"/>
      <c r="D23" s="2"/>
      <c r="E23" s="2"/>
      <c r="F23" s="2"/>
      <c r="G23" s="2"/>
    </row>
    <row r="24" spans="1:7" x14ac:dyDescent="0.3">
      <c r="A24" s="81" t="s">
        <v>69</v>
      </c>
      <c r="B24" s="29" t="s">
        <v>68</v>
      </c>
      <c r="C24" s="30">
        <v>0.68</v>
      </c>
      <c r="D24" s="2"/>
      <c r="E24" s="2"/>
      <c r="F24" s="2"/>
      <c r="G24" s="2"/>
    </row>
    <row r="25" spans="1:7" x14ac:dyDescent="0.3">
      <c r="C25" s="75"/>
      <c r="D25" s="2"/>
      <c r="E25" s="2"/>
      <c r="F25" s="2"/>
      <c r="G25" s="2"/>
    </row>
    <row r="26" spans="1:7" x14ac:dyDescent="0.3">
      <c r="A26" s="88" t="s">
        <v>55</v>
      </c>
      <c r="B26" s="32" t="s">
        <v>16</v>
      </c>
      <c r="C26" s="33">
        <v>0.69</v>
      </c>
      <c r="D26" s="2"/>
      <c r="E26" s="2"/>
      <c r="F26" s="2"/>
      <c r="G26" s="2"/>
    </row>
    <row r="27" spans="1:7" x14ac:dyDescent="0.3">
      <c r="A27" s="89"/>
      <c r="B27" s="29" t="s">
        <v>56</v>
      </c>
      <c r="C27" s="30">
        <v>0.71</v>
      </c>
      <c r="D27" s="2"/>
      <c r="E27" s="2"/>
      <c r="F27" s="2"/>
      <c r="G27" s="2"/>
    </row>
    <row r="28" spans="1:7" x14ac:dyDescent="0.3">
      <c r="A28" s="89"/>
      <c r="B28" s="32" t="s">
        <v>17</v>
      </c>
      <c r="C28" s="33">
        <v>2.33</v>
      </c>
      <c r="D28" s="2"/>
      <c r="E28" s="2"/>
      <c r="F28" s="2"/>
      <c r="G28" s="2"/>
    </row>
    <row r="29" spans="1:7" x14ac:dyDescent="0.3">
      <c r="A29" s="90"/>
      <c r="B29" s="29" t="s">
        <v>57</v>
      </c>
      <c r="C29" s="30">
        <v>-0.45</v>
      </c>
      <c r="D29" s="2"/>
      <c r="E29" s="2"/>
      <c r="F29" s="2"/>
      <c r="G29" s="2"/>
    </row>
    <row r="30" spans="1:7" s="61" customFormat="1" x14ac:dyDescent="0.3">
      <c r="A30" s="78" t="s">
        <v>22</v>
      </c>
      <c r="B30" s="79"/>
      <c r="C30" s="79"/>
      <c r="D30" s="80"/>
      <c r="E30" s="80"/>
      <c r="F30" s="80"/>
      <c r="G30" s="80"/>
    </row>
    <row r="31" spans="1:7" x14ac:dyDescent="0.3">
      <c r="C31" s="2"/>
      <c r="D31" s="2"/>
      <c r="E31" s="2"/>
      <c r="F31" s="2"/>
      <c r="G31" s="2"/>
    </row>
    <row r="32" spans="1:7" x14ac:dyDescent="0.3">
      <c r="B32" s="2"/>
      <c r="C32" s="2"/>
      <c r="D32" s="2"/>
      <c r="E32" s="2"/>
      <c r="F32" s="2"/>
      <c r="G32" s="2"/>
    </row>
  </sheetData>
  <mergeCells count="5">
    <mergeCell ref="A2:A5"/>
    <mergeCell ref="A7:A11"/>
    <mergeCell ref="A13:A18"/>
    <mergeCell ref="A20:A22"/>
    <mergeCell ref="A26:A2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CC959-2ACE-4C8F-B2E7-ADC60B78A830}">
  <dimension ref="A1:E33"/>
  <sheetViews>
    <sheetView tabSelected="1" workbookViewId="0">
      <selection activeCell="I5" sqref="I5"/>
    </sheetView>
  </sheetViews>
  <sheetFormatPr defaultRowHeight="14.4" x14ac:dyDescent="0.3"/>
  <cols>
    <col min="1" max="1" width="38.5546875" style="77" customWidth="1"/>
    <col min="2" max="2" width="41.88671875" bestFit="1" customWidth="1"/>
    <col min="3" max="5" width="22.109375" customWidth="1"/>
  </cols>
  <sheetData>
    <row r="1" spans="1:5" s="1" customFormat="1" x14ac:dyDescent="0.3">
      <c r="A1" s="76" t="s">
        <v>94</v>
      </c>
    </row>
    <row r="2" spans="1:5" s="1" customFormat="1" x14ac:dyDescent="0.3">
      <c r="A2" s="76"/>
      <c r="C2" s="19" t="s">
        <v>86</v>
      </c>
      <c r="D2" s="19" t="s">
        <v>87</v>
      </c>
      <c r="E2" s="19" t="s">
        <v>88</v>
      </c>
    </row>
    <row r="3" spans="1:5" ht="25.95" customHeight="1" x14ac:dyDescent="0.3">
      <c r="A3" s="88" t="s">
        <v>40</v>
      </c>
      <c r="B3" s="82" t="s">
        <v>41</v>
      </c>
      <c r="C3" s="84">
        <v>0.20069999999999999</v>
      </c>
      <c r="D3" s="84">
        <v>0.15279999999999999</v>
      </c>
      <c r="E3" s="84">
        <v>-2.23E-2</v>
      </c>
    </row>
    <row r="4" spans="1:5" ht="21.6" customHeight="1" x14ac:dyDescent="0.3">
      <c r="A4" s="89"/>
      <c r="B4" s="83" t="s">
        <v>42</v>
      </c>
      <c r="C4" s="84">
        <v>0.29649999999999999</v>
      </c>
      <c r="D4" s="84">
        <v>0.1174</v>
      </c>
      <c r="E4" s="84">
        <v>8.4000000000000005E-2</v>
      </c>
    </row>
    <row r="5" spans="1:5" x14ac:dyDescent="0.3">
      <c r="A5" s="89"/>
      <c r="B5" s="82" t="s">
        <v>2</v>
      </c>
      <c r="C5" s="84">
        <v>0.2104</v>
      </c>
      <c r="D5" s="84">
        <v>0.23119999999999999</v>
      </c>
      <c r="E5" s="84">
        <v>3.6799999999999999E-2</v>
      </c>
    </row>
    <row r="6" spans="1:5" x14ac:dyDescent="0.3">
      <c r="A6" s="90"/>
      <c r="B6" s="83" t="s">
        <v>3</v>
      </c>
      <c r="C6" s="84">
        <v>-0.38940000000000002</v>
      </c>
      <c r="D6" s="84">
        <v>-0.28389999999999999</v>
      </c>
      <c r="E6" s="84">
        <v>-4.3200000000000002E-2</v>
      </c>
    </row>
    <row r="7" spans="1:5" x14ac:dyDescent="0.3">
      <c r="C7" s="85"/>
      <c r="D7" s="18"/>
      <c r="E7" s="18"/>
    </row>
    <row r="8" spans="1:5" x14ac:dyDescent="0.3">
      <c r="A8" s="88" t="s">
        <v>43</v>
      </c>
      <c r="B8" s="82" t="s">
        <v>44</v>
      </c>
      <c r="C8" s="84">
        <v>0.2074</v>
      </c>
      <c r="D8" s="84">
        <v>0.4703</v>
      </c>
      <c r="E8" s="84">
        <v>-0.24779999999999999</v>
      </c>
    </row>
    <row r="9" spans="1:5" x14ac:dyDescent="0.3">
      <c r="A9" s="89"/>
      <c r="B9" s="83" t="s">
        <v>45</v>
      </c>
      <c r="C9" s="84">
        <v>-0.23599999999999999</v>
      </c>
      <c r="D9" s="84">
        <v>-0.11219999999999999</v>
      </c>
      <c r="E9" s="84">
        <v>0.47839999999999999</v>
      </c>
    </row>
    <row r="10" spans="1:5" x14ac:dyDescent="0.3">
      <c r="A10" s="89"/>
      <c r="B10" s="82" t="s">
        <v>46</v>
      </c>
      <c r="C10" s="84">
        <v>0.2036</v>
      </c>
      <c r="D10" s="84">
        <v>-0.1128</v>
      </c>
      <c r="E10" s="84">
        <v>-0.38450000000000001</v>
      </c>
    </row>
    <row r="11" spans="1:5" x14ac:dyDescent="0.3">
      <c r="A11" s="89"/>
      <c r="B11" s="83" t="s">
        <v>19</v>
      </c>
      <c r="C11" s="84">
        <v>-0.1222</v>
      </c>
      <c r="D11" s="84">
        <v>0.22489999999999999</v>
      </c>
      <c r="E11" s="84">
        <v>0.13189999999999999</v>
      </c>
    </row>
    <row r="12" spans="1:5" x14ac:dyDescent="0.3">
      <c r="A12" s="90"/>
      <c r="B12" s="82" t="s">
        <v>47</v>
      </c>
      <c r="C12" s="84">
        <v>-0.34279999999999999</v>
      </c>
      <c r="D12" s="84">
        <v>1.1599999999999999E-2</v>
      </c>
      <c r="E12" s="84">
        <v>0.31369999999999998</v>
      </c>
    </row>
    <row r="13" spans="1:5" x14ac:dyDescent="0.3">
      <c r="C13" s="85"/>
      <c r="D13" s="18"/>
      <c r="E13" s="18"/>
    </row>
    <row r="14" spans="1:5" x14ac:dyDescent="0.3">
      <c r="A14" s="88" t="s">
        <v>85</v>
      </c>
      <c r="B14" s="83" t="s">
        <v>20</v>
      </c>
      <c r="C14" s="84">
        <v>-0.96860000000000002</v>
      </c>
      <c r="D14" s="84">
        <v>-1.3048999999999999</v>
      </c>
      <c r="E14" s="84">
        <v>-1.6423000000000001</v>
      </c>
    </row>
    <row r="15" spans="1:5" x14ac:dyDescent="0.3">
      <c r="A15" s="89"/>
      <c r="B15" s="82" t="s">
        <v>58</v>
      </c>
      <c r="C15" s="84">
        <v>-0.67079999999999995</v>
      </c>
      <c r="D15" s="84">
        <v>-0.15579999999999999</v>
      </c>
      <c r="E15" s="84">
        <v>-0.57550000000000001</v>
      </c>
    </row>
    <row r="16" spans="1:5" x14ac:dyDescent="0.3">
      <c r="A16" s="89"/>
      <c r="B16" s="83" t="s">
        <v>59</v>
      </c>
      <c r="C16" s="84">
        <v>-0.47699999999999998</v>
      </c>
      <c r="D16" s="84">
        <v>-1.04E-2</v>
      </c>
      <c r="E16" s="84">
        <v>-0.23089999999999999</v>
      </c>
    </row>
    <row r="17" spans="1:5" x14ac:dyDescent="0.3">
      <c r="A17" s="89"/>
      <c r="B17" s="82" t="s">
        <v>48</v>
      </c>
      <c r="C17" s="84">
        <v>0.28689999999999999</v>
      </c>
      <c r="D17" s="84">
        <v>-9.7600000000000006E-2</v>
      </c>
      <c r="E17" s="84">
        <v>8.5500000000000007E-2</v>
      </c>
    </row>
    <row r="18" spans="1:5" x14ac:dyDescent="0.3">
      <c r="A18" s="89"/>
      <c r="B18" s="83" t="s">
        <v>49</v>
      </c>
      <c r="C18" s="84">
        <v>1.4145000000000001</v>
      </c>
      <c r="D18" s="84">
        <v>0.55489999999999995</v>
      </c>
      <c r="E18" s="84">
        <v>1.2458</v>
      </c>
    </row>
    <row r="19" spans="1:5" x14ac:dyDescent="0.3">
      <c r="A19" s="90"/>
      <c r="B19" s="82" t="s">
        <v>50</v>
      </c>
      <c r="C19" s="84">
        <v>3.3936999999999999</v>
      </c>
      <c r="D19" s="84">
        <v>1.3211999999999999</v>
      </c>
      <c r="E19" s="84">
        <v>3.4053</v>
      </c>
    </row>
    <row r="20" spans="1:5" x14ac:dyDescent="0.3">
      <c r="C20" s="85"/>
      <c r="D20" s="18"/>
      <c r="E20" s="18"/>
    </row>
    <row r="21" spans="1:5" x14ac:dyDescent="0.3">
      <c r="A21" s="88" t="s">
        <v>51</v>
      </c>
      <c r="B21" s="83" t="s">
        <v>52</v>
      </c>
      <c r="C21" s="84">
        <v>-0.22850000000000001</v>
      </c>
      <c r="D21" s="84">
        <v>-7.5700000000000003E-2</v>
      </c>
      <c r="E21" s="84">
        <v>-0.44869999999999999</v>
      </c>
    </row>
    <row r="22" spans="1:5" x14ac:dyDescent="0.3">
      <c r="A22" s="89"/>
      <c r="B22" s="82" t="s">
        <v>53</v>
      </c>
      <c r="C22" s="84">
        <v>0.76719999999999999</v>
      </c>
      <c r="D22" s="84">
        <v>0.30399999999999999</v>
      </c>
      <c r="E22" s="84">
        <v>0.2185</v>
      </c>
    </row>
    <row r="23" spans="1:5" x14ac:dyDescent="0.3">
      <c r="A23" s="90"/>
      <c r="B23" s="83" t="s">
        <v>54</v>
      </c>
      <c r="C23" s="84">
        <v>-0.255</v>
      </c>
      <c r="D23" s="84">
        <v>-0.17080000000000001</v>
      </c>
      <c r="E23" s="84">
        <v>0.1158</v>
      </c>
    </row>
    <row r="24" spans="1:5" x14ac:dyDescent="0.3">
      <c r="C24" s="85"/>
      <c r="D24" s="18"/>
      <c r="E24" s="18"/>
    </row>
    <row r="25" spans="1:5" x14ac:dyDescent="0.3">
      <c r="A25" s="81" t="s">
        <v>69</v>
      </c>
      <c r="B25" s="82" t="s">
        <v>68</v>
      </c>
      <c r="C25" s="86">
        <v>8.6800000000000002E-2</v>
      </c>
      <c r="D25" s="86">
        <v>0.1123</v>
      </c>
      <c r="E25" s="86">
        <v>0.48010000000000003</v>
      </c>
    </row>
    <row r="26" spans="1:5" x14ac:dyDescent="0.3">
      <c r="C26" s="85"/>
      <c r="D26" s="18"/>
      <c r="E26" s="18"/>
    </row>
    <row r="27" spans="1:5" x14ac:dyDescent="0.3">
      <c r="A27" s="88" t="s">
        <v>55</v>
      </c>
      <c r="B27" s="83" t="s">
        <v>16</v>
      </c>
      <c r="C27" s="86">
        <v>0.39589999999999997</v>
      </c>
      <c r="D27" s="86">
        <v>0.29770000000000002</v>
      </c>
      <c r="E27" s="87" t="s">
        <v>67</v>
      </c>
    </row>
    <row r="28" spans="1:5" x14ac:dyDescent="0.3">
      <c r="A28" s="89"/>
      <c r="B28" s="82" t="s">
        <v>56</v>
      </c>
      <c r="C28" s="86">
        <v>0.115</v>
      </c>
      <c r="D28" s="87" t="s">
        <v>67</v>
      </c>
      <c r="E28" s="86">
        <v>0.53010000000000002</v>
      </c>
    </row>
    <row r="29" spans="1:5" x14ac:dyDescent="0.3">
      <c r="A29" s="89"/>
      <c r="B29" s="83" t="s">
        <v>17</v>
      </c>
      <c r="C29" s="86">
        <v>0.9375</v>
      </c>
      <c r="D29" s="86">
        <v>0.44850000000000001</v>
      </c>
      <c r="E29" s="86">
        <v>0.94699999999999995</v>
      </c>
    </row>
    <row r="30" spans="1:5" x14ac:dyDescent="0.3">
      <c r="A30" s="90"/>
      <c r="B30" s="82" t="s">
        <v>57</v>
      </c>
      <c r="C30" s="87" t="s">
        <v>67</v>
      </c>
      <c r="D30" s="86">
        <v>-0.14660000000000001</v>
      </c>
      <c r="E30" s="86">
        <v>-0.3337</v>
      </c>
    </row>
    <row r="31" spans="1:5" x14ac:dyDescent="0.3">
      <c r="A31" s="78" t="s">
        <v>22</v>
      </c>
      <c r="B31" s="79"/>
      <c r="C31" s="2"/>
    </row>
    <row r="32" spans="1:5" x14ac:dyDescent="0.3">
      <c r="C32" s="2"/>
    </row>
    <row r="33" spans="2:2" x14ac:dyDescent="0.3">
      <c r="B33" s="2"/>
    </row>
  </sheetData>
  <mergeCells count="5">
    <mergeCell ref="A3:A6"/>
    <mergeCell ref="A8:A12"/>
    <mergeCell ref="A14:A19"/>
    <mergeCell ref="A21:A23"/>
    <mergeCell ref="A27:A30"/>
  </mergeCells>
  <conditionalFormatting sqref="C2:E2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{CD0E4105-DEB3-4542-BA75-FFDB28578506}</x14:id>
        </ext>
      </extLst>
    </cfRule>
  </conditionalFormatting>
  <conditionalFormatting sqref="C3:E6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{FD4C4B23-E640-4467-AC41-DDD13E01A49B}</x14:id>
        </ext>
      </extLst>
    </cfRule>
  </conditionalFormatting>
  <conditionalFormatting sqref="C8:E12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{4C6C4B40-9CE9-4D96-BC4E-C8EDE0B2BE19}</x14:id>
        </ext>
      </extLst>
    </cfRule>
  </conditionalFormatting>
  <conditionalFormatting sqref="C14:E19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{9F1578E3-3B84-43FA-B8AF-0A27C8878730}</x14:id>
        </ext>
      </extLst>
    </cfRule>
  </conditionalFormatting>
  <conditionalFormatting sqref="C21:E23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{0EEA2110-8310-4CD9-BF18-2492BBF1C204}</x14:id>
        </ext>
      </extLst>
    </cfRule>
  </conditionalFormatting>
  <conditionalFormatting sqref="C25:E25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{1A7AF23E-7B19-4215-A001-EB576D15E281}</x14:id>
        </ext>
      </extLst>
    </cfRule>
  </conditionalFormatting>
  <conditionalFormatting sqref="C27:E3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{81EC7ED4-ACD5-4209-9B28-452C917537C8}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D0E4105-DEB3-4542-BA75-FFDB2857850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C2:E2</xm:sqref>
        </x14:conditionalFormatting>
        <x14:conditionalFormatting xmlns:xm="http://schemas.microsoft.com/office/excel/2006/main">
          <x14:cfRule type="dataBar" id="{FD4C4B23-E640-4467-AC41-DDD13E01A49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C3:E6</xm:sqref>
        </x14:conditionalFormatting>
        <x14:conditionalFormatting xmlns:xm="http://schemas.microsoft.com/office/excel/2006/main">
          <x14:cfRule type="dataBar" id="{4C6C4B40-9CE9-4D96-BC4E-C8EDE0B2BE1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C8:E12</xm:sqref>
        </x14:conditionalFormatting>
        <x14:conditionalFormatting xmlns:xm="http://schemas.microsoft.com/office/excel/2006/main">
          <x14:cfRule type="dataBar" id="{9F1578E3-3B84-43FA-B8AF-0A27C887873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C14:E19</xm:sqref>
        </x14:conditionalFormatting>
        <x14:conditionalFormatting xmlns:xm="http://schemas.microsoft.com/office/excel/2006/main">
          <x14:cfRule type="dataBar" id="{0EEA2110-8310-4CD9-BF18-2492BBF1C20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C21:E23</xm:sqref>
        </x14:conditionalFormatting>
        <x14:conditionalFormatting xmlns:xm="http://schemas.microsoft.com/office/excel/2006/main">
          <x14:cfRule type="dataBar" id="{1A7AF23E-7B19-4215-A001-EB576D15E28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C25:E25</xm:sqref>
        </x14:conditionalFormatting>
        <x14:conditionalFormatting xmlns:xm="http://schemas.microsoft.com/office/excel/2006/main">
          <x14:cfRule type="dataBar" id="{81EC7ED4-ACD5-4209-9B28-452C917537C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C27:E30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</vt:vector>
  </HeadingPairs>
  <TitlesOfParts>
    <vt:vector size="10" baseType="lpstr">
      <vt:lpstr>Tabella 1</vt:lpstr>
      <vt:lpstr>Tabella 2</vt:lpstr>
      <vt:lpstr>Tabella 3</vt:lpstr>
      <vt:lpstr>Tabella 4</vt:lpstr>
      <vt:lpstr>Media servizi</vt:lpstr>
      <vt:lpstr>Tab. 1. QdL</vt:lpstr>
      <vt:lpstr>Tab. 2. Criticità QdL</vt:lpstr>
      <vt:lpstr>Tab. 3_indice QdL</vt:lpstr>
      <vt:lpstr>Tab. 4 dimens_ind. QdL</vt:lpstr>
      <vt:lpstr>Media serv. elementari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Turchini Annalisa</dc:creator>
  <cp:lastModifiedBy>stefano morreale</cp:lastModifiedBy>
  <dcterms:created xsi:type="dcterms:W3CDTF">2024-12-03T10:03:09Z</dcterms:created>
  <dcterms:modified xsi:type="dcterms:W3CDTF">2026-04-22T13:24:37Z</dcterms:modified>
</cp:coreProperties>
</file>